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9c750548d44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cdec1c73c514f7a"/>
    <x:sheet xmlns:r="http://schemas.openxmlformats.org/officeDocument/2006/relationships" name="Sample Orders" sheetId="2" r:id="R59321f935db840a4"/>
    <x:sheet xmlns:r="http://schemas.openxmlformats.org/officeDocument/2006/relationships" name="Start Here" sheetId="3" r:id="R42762b781a8043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&quot;$&quot;#,##0.00"/>
    <x:numFmt numFmtId="202" formatCode="0"/>
    <x:numFmt numFmtId="203" formatCode="&quot;$&quot;#,##0"/>
    <x:numFmt numFmtId="204" formatCode="0.0%"/>
  </x:numFmts>
  <x:fonts count="12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b/>
      <x:sz val="14"/>
      <x:color rgb="FF0E9488"/>
      <x:name val="Carlito"/>
    </x:font>
    <x:font>
      <x:b/>
      <x:sz val="11"/>
      <x:color rgb="FF0E9488"/>
      <x:name val="Carlito"/>
    </x:font>
    <x:font>
      <x:b/>
      <x:sz val="11"/>
      <x:color rgb="FF132238"/>
      <x:name val="Carlito"/>
    </x:font>
    <x:font>
      <x:b/>
      <x:sz val="20"/>
      <x:color rgb="FFFFFFFF"/>
      <x:name val="Carlito"/>
    </x:font>
    <x:font>
      <x:sz val="11"/>
      <x:color rgb="FF516579"/>
      <x:name val="Carlito"/>
    </x:font>
    <x:font>
      <x:b/>
      <x:sz val="10"/>
      <x:color rgb="FF516579"/>
      <x:name val="Carlito"/>
    </x:font>
    <x:font>
      <x:b/>
      <x:sz val="22"/>
      <x:color rgb="FF132238"/>
      <x:name val="Carlito"/>
    </x:font>
    <x:font>
      <x:b/>
      <x:sz val="13"/>
      <x:color rgb="FF0E9488"/>
      <x:name val="Carlito"/>
    </x:font>
    <x:font>
      <x:sz val="10"/>
      <x:color rgb="FF11714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DFFAF3"/>
      </x:patternFill>
    </x:fill>
    <x:fill>
      <x:patternFill patternType="solid">
        <x:fgColor rgb="FFF1F6F9"/>
      </x:patternFill>
    </x:fill>
    <x:fill>
      <x:patternFill patternType="solid">
        <x:fgColor rgb="FF192F4A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/>
    <x:xf numFmtId="0" fontId="9" fillId="4" borderId="1" xfId="0" applyNumberFormat="1" applyFont="1" applyFill="1" applyBorder="1" applyAlignment="1">
      <x:alignment vertical="center"/>
    </x:xf>
    <x:xf numFmtId="203" fontId="9" fillId="4" borderId="0" xfId="0" applyNumberFormat="1" applyFont="1" applyFill="1" applyBorder="1" applyAlignment="1">
      <x:alignment vertical="center"/>
    </x:xf>
    <x:xf numFmtId="203" fontId="9" fillId="4" borderId="1" xfId="0" applyNumberFormat="1" applyFont="1" applyFill="1" applyBorder="1" applyAlignment="1">
      <x:alignment vertical="center"/>
    </x:xf>
    <x:xf numFmtId="204" fontId="9" fillId="4" borderId="0" xfId="0" applyNumberFormat="1" applyFont="1" applyFill="1" applyBorder="1" applyAlignment="1">
      <x:alignment vertical="center"/>
    </x:xf>
    <x:xf numFmtId="204" fontId="9" fillId="4" borderId="1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21c6a762249db" /><Relationship Type="http://schemas.openxmlformats.org/officeDocument/2006/relationships/theme" Target="/xl/theme/theme1.xml" Id="R019d9318454a4c47" /><Relationship Type="http://schemas.openxmlformats.org/officeDocument/2006/relationships/sharedStrings" Target="/xl/sharedStrings.xml" Id="R7129ddad4b8c41a5" /><Relationship Type="http://schemas.openxmlformats.org/officeDocument/2006/relationships/worksheet" Target="/xl/worksheets/sheet1.xml" Id="R0cdec1c73c514f7a" /><Relationship Type="http://schemas.openxmlformats.org/officeDocument/2006/relationships/worksheet" Target="/xl/worksheets/sheet2.xml" Id="R59321f935db840a4" /><Relationship Type="http://schemas.openxmlformats.org/officeDocument/2006/relationships/worksheet" Target="/xl/worksheets/sheet3.xml" Id="R42762b781a80439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9880d5d0f7443e7" /><Relationship Type="http://schemas.openxmlformats.org/officeDocument/2006/relationships/chart" Target="/xl/drawings/charts/chart2.xml" Id="R42f06617a0044f9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by Month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strRef>
              <c:f>'Dashboard'!$A$15:$A$18</c:f>
              <c:strCache>
                <c:ptCount val="0"/>
              </c:strCache>
            </c:strRef>
          </c:cat>
          <c:val>
            <c:numRef>
              <c:f>'Dashboard'!$B$15:$B$18</c:f>
              <c:numCache>
                <c:formatCode>"$"#,##0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Channel Revenue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Revenue</c:v>
          </c:tx>
          <c:cat>
            <c:strRef>
              <c:f>'Dashboard'!$A$23:$A$25</c:f>
              <c:strCache>
                <c:ptCount val="0"/>
              </c:strCache>
            </c:strRef>
          </c:cat>
          <c:val>
            <c:numRef>
              <c:f>'Dashboard'!$B$23:$B$25</c:f>
              <c:numCache>
                <c:formatCode>"$"#,##0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12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9880d5d0f7443e7"/>
        </a:graphicData>
      </a:graphic>
    </xdr:graphicFrame>
    <xdr:clientData/>
  </xdr:twoCellAnchor>
  <xdr:twoCellAnchor>
    <xdr:from>
      <xdr:col>4</xdr:col>
      <xdr:colOff>0</xdr:colOff>
      <xdr:row>25</xdr:row>
      <xdr:rowOff>0</xdr:rowOff>
    </xdr:from>
    <xdr:to>
      <xdr:col>14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2f06617a0044f9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mpleOrders" displayName="SampleOrders" ref="A1:L101" headerRowCount="1" totalsRowCount="0" totalsRowShown="0">
  <x:tableColumns count="12">
    <x:tableColumn id="1" name="Date"/>
    <x:tableColumn id="2" name="Month"/>
    <x:tableColumn id="3" name="Order ID"/>
    <x:tableColumn id="4" name="Channel"/>
    <x:tableColumn id="5" name="Category"/>
    <x:tableColumn id="6" name="Product"/>
    <x:tableColumn id="7" name="Units"/>
    <x:tableColumn id="8" name="Unit Price"/>
    <x:tableColumn id="9" name="Unit Cost"/>
    <x:tableColumn id="10" name="Revenue"/>
    <x:tableColumn id="11" name="COGS"/>
    <x:tableColumn id="12" name="Gross Profi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c9d5950b0724bf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e9576371cab423e" /></Relationships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4" hidden="0" customWidth="1"/>
  </x:cols>
  <x:sheetData>
    <x:row r="1" ht="23" customHeight="1">
      <x:c r="A1" s="29" t="str">
        <x:v>SALES PERFORMANCE  /  DEMO DASHBOARD</x:v>
      </x:c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</x:row>
    <x:row r="2" ht="23" customHeight="1">
      <x:c r="A2" s="29"/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  <x:c r="M2" s="29"/>
      <x:c r="N2" s="29"/>
    </x:row>
    <x:row r="3" ht="23" customHeight="1">
      <x:c r="A3" s="29"/>
      <x:c r="B3" s="29"/>
      <x:c r="C3" s="29"/>
      <x:c r="D3" s="29"/>
      <x:c r="E3" s="29"/>
      <x:c r="F3" s="29"/>
      <x:c r="G3" s="29"/>
      <x:c r="H3" s="29"/>
      <x:c r="I3" s="29"/>
      <x:c r="J3" s="29"/>
      <x:c r="K3" s="29"/>
      <x:c r="L3" s="29"/>
      <x:c r="M3" s="29"/>
      <x:c r="N3" s="29"/>
    </x:row>
    <x:row r="5">
      <x:c r="A5" s="32" t="str">
        <x:v>Portfolio sample  •  100 fictional orders  •  July – October 2026  •  USD</x:v>
      </x:c>
    </x:row>
    <x:row r="7" ht="24" customHeight="1">
      <x:c r="A7" s="36" t="str">
        <x:v>TOTAL REVENUE</x:v>
      </x:c>
      <x:c r="B7" s="34"/>
      <x:c r="C7" s="34"/>
      <x:c r="E7" s="36" t="str">
        <x:v>GROSS PROFIT</x:v>
      </x:c>
      <x:c r="F7" s="34"/>
      <x:c r="G7" s="34"/>
      <x:c r="I7" s="36" t="str">
        <x:v>GROSS MARGIN</x:v>
      </x:c>
      <x:c r="J7" s="34"/>
      <x:c r="K7" s="34"/>
      <x:c r="M7" s="36" t="str">
        <x:v>ORDERS</x:v>
      </x:c>
      <x:c r="N7" s="34"/>
    </x:row>
    <x:row r="8" ht="27" customHeight="1">
      <x:c r="A8" s="42" t="n">
        <x:f>SUM('Sample Orders'!J2:J101)</x:f>
        <x:v>4099</x:v>
      </x:c>
      <x:c r="B8" s="34"/>
      <x:c r="C8" s="34"/>
      <x:c r="E8" s="42" t="n">
        <x:f>SUM('Sample Orders'!L2:L101)</x:f>
        <x:v>2529</x:v>
      </x:c>
      <x:c r="F8" s="34"/>
      <x:c r="G8" s="34"/>
      <x:c r="I8" s="44" t="n">
        <x:f>IFERROR(SUM('Sample Orders'!L2:L101)/SUM('Sample Orders'!J2:J101),0)</x:f>
        <x:v>0.6169797511588192</x:v>
      </x:c>
      <x:c r="J8" s="34"/>
      <x:c r="K8" s="34"/>
      <x:c r="M8" s="46" t="n">
        <x:f>COUNTA('Sample Orders'!C2:C101)</x:f>
        <x:v>100</x:v>
      </x:c>
      <x:c r="N8" s="34"/>
    </x:row>
    <x:row r="9">
      <x:c r="A9" s="34"/>
      <x:c r="B9" s="34"/>
      <x:c r="C9" s="34"/>
      <x:c r="E9" s="34"/>
      <x:c r="F9" s="34"/>
      <x:c r="G9" s="34"/>
      <x:c r="I9" s="34"/>
      <x:c r="J9" s="34"/>
      <x:c r="K9" s="34"/>
      <x:c r="M9" s="34"/>
      <x:c r="N9" s="34"/>
    </x:row>
    <x:row r="10">
      <x:c r="A10" s="34"/>
      <x:c r="B10" s="34"/>
      <x:c r="C10" s="34"/>
      <x:c r="E10" s="34"/>
      <x:c r="F10" s="34"/>
      <x:c r="G10" s="34"/>
      <x:c r="I10" s="34"/>
      <x:c r="J10" s="34"/>
      <x:c r="K10" s="34"/>
      <x:c r="M10" s="34"/>
      <x:c r="N10" s="34"/>
    </x:row>
    <x:row r="12">
      <x:c r="A12" s="48" t="str">
        <x:v>MONTHLY TREND</x:v>
      </x:c>
    </x:row>
    <x:row r="14" ht="24" customHeight="1">
      <x:c r="A14" s="51" t="str">
        <x:v>Month</x:v>
      </x:c>
      <x:c r="B14" s="51" t="str">
        <x:v>Revenue</x:v>
      </x:c>
      <x:c r="C14" s="51" t="str">
        <x:v>Gross Profit</x:v>
      </x:c>
    </x:row>
    <x:row r="15" ht="24" customHeight="1">
      <x:c r="A15" t="str">
        <x:v>Jul 2026</x:v>
      </x:c>
      <x:c r="B15" s="54" t="n">
        <x:f>SUMIF('Sample Orders'!$B$2:$B$101,A15,'Sample Orders'!$J$2:$J$101)</x:f>
        <x:v>1236</x:v>
      </x:c>
      <x:c r="C15" s="54" t="n">
        <x:f>SUMIF('Sample Orders'!$B$2:$B$101,A15,'Sample Orders'!$L$2:$L$101)</x:f>
        <x:v>750</x:v>
      </x:c>
    </x:row>
    <x:row r="16" ht="24" customHeight="1">
      <x:c r="A16" t="str">
        <x:v>Aug 2026</x:v>
      </x:c>
      <x:c r="B16" s="54" t="n">
        <x:f>SUMIF('Sample Orders'!$B$2:$B$101,A16,'Sample Orders'!$J$2:$J$101)</x:f>
        <x:v>1047</x:v>
      </x:c>
      <x:c r="C16" s="54" t="n">
        <x:f>SUMIF('Sample Orders'!$B$2:$B$101,A16,'Sample Orders'!$L$2:$L$101)</x:f>
        <x:v>641</x:v>
      </x:c>
    </x:row>
    <x:row r="17" ht="24" customHeight="1">
      <x:c r="A17" t="str">
        <x:v>Sep 2026</x:v>
      </x:c>
      <x:c r="B17" s="54" t="n">
        <x:f>SUMIF('Sample Orders'!$B$2:$B$101,A17,'Sample Orders'!$J$2:$J$101)</x:f>
        <x:v>1062</x:v>
      </x:c>
      <x:c r="C17" s="54" t="n">
        <x:f>SUMIF('Sample Orders'!$B$2:$B$101,A17,'Sample Orders'!$L$2:$L$101)</x:f>
        <x:v>649</x:v>
      </x:c>
    </x:row>
    <x:row r="18" ht="24" customHeight="1">
      <x:c r="A18" t="str">
        <x:v>Oct 2026</x:v>
      </x:c>
      <x:c r="B18" s="54" t="n">
        <x:f>SUMIF('Sample Orders'!$B$2:$B$101,A18,'Sample Orders'!$J$2:$J$101)</x:f>
        <x:v>754</x:v>
      </x:c>
      <x:c r="C18" s="54" t="n">
        <x:f>SUMIF('Sample Orders'!$B$2:$B$101,A18,'Sample Orders'!$L$2:$L$101)</x:f>
        <x:v>489</x:v>
      </x:c>
    </x:row>
    <x:row r="19" ht="24" customHeight="1"/>
    <x:row r="20" ht="24" customHeight="1">
      <x:c r="A20" s="48" t="str">
        <x:v>CHANNEL MIX</x:v>
      </x:c>
    </x:row>
    <x:row r="21" ht="24" customHeight="1"/>
    <x:row r="22" ht="24" customHeight="1">
      <x:c r="A22" s="51" t="str">
        <x:v>Channel</x:v>
      </x:c>
      <x:c r="B22" s="51" t="str">
        <x:v>Revenue</x:v>
      </x:c>
      <x:c r="C22" s="51" t="str">
        <x:v>Orders</x:v>
      </x:c>
    </x:row>
    <x:row r="23" ht="24" customHeight="1">
      <x:c r="A23" t="str">
        <x:v>Online Store</x:v>
      </x:c>
      <x:c r="B23" s="54" t="n">
        <x:f>SUMIF('Sample Orders'!$D$2:$D$101,A23,'Sample Orders'!$J$2:$J$101)</x:f>
        <x:v>2205</x:v>
      </x:c>
      <x:c r="C23" t="n">
        <x:f>COUNTIF('Sample Orders'!$D$2:$D$101,A23)</x:f>
        <x:v>54</x:v>
      </x:c>
    </x:row>
    <x:row r="24" ht="24" customHeight="1">
      <x:c r="A24" t="str">
        <x:v>Marketplace</x:v>
      </x:c>
      <x:c r="B24" s="54" t="n">
        <x:f>SUMIF('Sample Orders'!$D$2:$D$101,A24,'Sample Orders'!$J$2:$J$101)</x:f>
        <x:v>1213</x:v>
      </x:c>
      <x:c r="C24" t="n">
        <x:f>COUNTIF('Sample Orders'!$D$2:$D$101,A24)</x:f>
        <x:v>29</x:v>
      </x:c>
    </x:row>
    <x:row r="25" ht="24" customHeight="1">
      <x:c r="A25" t="str">
        <x:v>Social Shop</x:v>
      </x:c>
      <x:c r="B25" s="54" t="n">
        <x:f>SUMIF('Sample Orders'!$D$2:$D$101,A25,'Sample Orders'!$J$2:$J$101)</x:f>
        <x:v>681</x:v>
      </x:c>
      <x:c r="C25" t="n">
        <x:f>COUNTIF('Sample Orders'!$D$2:$D$101,A25)</x:f>
        <x:v>17</x:v>
      </x:c>
    </x:row>
    <x:row r="28">
      <x:c r="A28" s="57" t="str">
        <x:v>DEMO ONLY  |  All transactions are fictional. This is not evidence of business performance.</x:v>
      </x:c>
      <x:c r="B28" s="57"/>
      <x:c r="C28" s="57"/>
      <x:c r="D28" s="57"/>
      <x:c r="E28" s="57"/>
      <x:c r="F28" s="57"/>
    </x:row>
    <x:row r="29">
      <x:c r="A29" s="57"/>
      <x:c r="B29" s="57"/>
      <x:c r="C29" s="57"/>
      <x:c r="D29" s="57"/>
      <x:c r="E29" s="57"/>
      <x:c r="F29" s="57"/>
    </x:row>
  </x:sheetData>
  <x:mergeCells>
    <x:mergeCell ref="A1:N3"/>
    <x:mergeCell ref="A5:N5"/>
    <x:mergeCell ref="A7:C7"/>
    <x:mergeCell ref="A8:C10"/>
    <x:mergeCell ref="E7:G7"/>
    <x:mergeCell ref="E8:G10"/>
    <x:mergeCell ref="I7:K7"/>
    <x:mergeCell ref="I8:K10"/>
    <x:mergeCell ref="M7:N7"/>
    <x:mergeCell ref="M8:N10"/>
    <x:mergeCell ref="A28:F29"/>
  </x:mergeCells>
  <x:pageMargins left="0.7" right="0.7" top="0.75" bottom="0.75" header="0.3" footer="0.3"/>
  <x:drawing xmlns:r="http://schemas.openxmlformats.org/officeDocument/2006/relationships" r:id="R1c9d5950b0724bf8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6" hidden="0" customWidth="1"/>
    <x:col min="4" max="4" width="18" hidden="0" customWidth="1"/>
    <x:col min="5" max="5" width="17" hidden="0" customWidth="1"/>
    <x:col min="6" max="6" width="24" hidden="0" customWidth="1"/>
    <x:col min="7" max="7" width="10" hidden="0" customWidth="1"/>
    <x:col min="8" max="8" width="13" hidden="0" customWidth="1"/>
    <x:col min="9" max="9" width="13" hidden="0" customWidth="1"/>
    <x:col min="10" max="10" width="15" hidden="0" customWidth="1"/>
    <x:col min="11" max="11" width="14" hidden="0" customWidth="1"/>
    <x:col min="12" max="12" width="17" hidden="0" customWidth="1"/>
  </x:cols>
  <x:sheetData>
    <x:row r="1" ht="29" customHeight="1">
      <x:c r="A1" s="4" t="str">
        <x:v>Date</x:v>
      </x:c>
      <x:c r="B1" s="4" t="str">
        <x:v>Month</x:v>
      </x:c>
      <x:c r="C1" s="4" t="str">
        <x:v>Order ID</x:v>
      </x:c>
      <x:c r="D1" s="4" t="str">
        <x:v>Channel</x:v>
      </x:c>
      <x:c r="E1" s="4" t="str">
        <x:v>Category</x:v>
      </x:c>
      <x:c r="F1" s="4" t="str">
        <x:v>Product</x:v>
      </x:c>
      <x:c r="G1" s="4" t="str">
        <x:v>Units</x:v>
      </x:c>
      <x:c r="H1" s="4" t="str">
        <x:v>Unit Price</x:v>
      </x:c>
      <x:c r="I1" s="4" t="str">
        <x:v>Unit Cost</x:v>
      </x:c>
      <x:c r="J1" s="4" t="str">
        <x:v>Revenue</x:v>
      </x:c>
      <x:c r="K1" s="4" t="str">
        <x:v>COGS</x:v>
      </x:c>
      <x:c r="L1" s="4" t="str">
        <x:v>Gross Profit</x:v>
      </x:c>
    </x:row>
    <x:row r="2" ht="20" customHeight="1">
      <x:c r="A2" s="8" t="n">
        <x:v>46204</x:v>
      </x:c>
      <x:c r="B2" t="str">
        <x:v>Jul 2026</x:v>
      </x:c>
      <x:c r="C2" t="str">
        <x:v>ORD-1006</x:v>
      </x:c>
      <x:c r="D2" t="str">
        <x:v>Online Store</x:v>
      </x:c>
      <x:c r="E2" t="str">
        <x:v>Accessories</x:v>
      </x:c>
      <x:c r="F2" t="str">
        <x:v>Travel Bottle</x:v>
      </x:c>
      <x:c r="G2" s="12" t="n">
        <x:v>1</x:v>
      </x:c>
      <x:c r="H2" s="10" t="n">
        <x:v>22</x:v>
      </x:c>
      <x:c r="I2" s="10" t="n">
        <x:v>8</x:v>
      </x:c>
      <x:c r="J2" s="10" t="n">
        <x:f>G2*H2</x:f>
        <x:v>22</x:v>
      </x:c>
      <x:c r="K2" s="10" t="n">
        <x:f>G2*I2</x:f>
        <x:v>8</x:v>
      </x:c>
      <x:c r="L2" s="10" t="n">
        <x:f>J2-K2</x:f>
        <x:v>14</x:v>
      </x:c>
    </x:row>
    <x:row r="3" ht="20" customHeight="1">
      <x:c r="A3" s="8" t="n">
        <x:v>46204</x:v>
      </x:c>
      <x:c r="B3" t="str">
        <x:v>Jul 2026</x:v>
      </x:c>
      <x:c r="C3" t="str">
        <x:v>ORD-1008</x:v>
      </x:c>
      <x:c r="D3" t="str">
        <x:v>Online Store</x:v>
      </x:c>
      <x:c r="E3" t="str">
        <x:v>Home</x:v>
      </x:c>
      <x:c r="F3" t="str">
        <x:v>Desk Lamp</x:v>
      </x:c>
      <x:c r="G3" s="12" t="n">
        <x:v>2</x:v>
      </x:c>
      <x:c r="H3" s="10" t="n">
        <x:v>48</x:v>
      </x:c>
      <x:c r="I3" s="10" t="n">
        <x:v>23</x:v>
      </x:c>
      <x:c r="J3" s="10" t="n">
        <x:f>G3*H3</x:f>
        <x:v>96</x:v>
      </x:c>
      <x:c r="K3" s="10" t="n">
        <x:f>G3*I3</x:f>
        <x:v>46</x:v>
      </x:c>
      <x:c r="L3" s="10" t="n">
        <x:f>J3-K3</x:f>
        <x:v>50</x:v>
      </x:c>
    </x:row>
    <x:row r="4" ht="20" customHeight="1">
      <x:c r="A4" s="8" t="n">
        <x:v>46204</x:v>
      </x:c>
      <x:c r="B4" t="str">
        <x:v>Jul 2026</x:v>
      </x:c>
      <x:c r="C4" t="str">
        <x:v>ORD-1020</x:v>
      </x:c>
      <x:c r="D4" t="str">
        <x:v>Online Store</x:v>
      </x:c>
      <x:c r="E4" t="str">
        <x:v>Stationery</x:v>
      </x:c>
      <x:c r="F4" t="str">
        <x:v>Notebook Set</x:v>
      </x:c>
      <x:c r="G4" s="12" t="n">
        <x:v>3</x:v>
      </x:c>
      <x:c r="H4" s="10" t="n">
        <x:v>16</x:v>
      </x:c>
      <x:c r="I4" s="10" t="n">
        <x:v>5</x:v>
      </x:c>
      <x:c r="J4" s="10" t="n">
        <x:f>G4*H4</x:f>
        <x:v>48</x:v>
      </x:c>
      <x:c r="K4" s="10" t="n">
        <x:f>G4*I4</x:f>
        <x:v>15</x:v>
      </x:c>
      <x:c r="L4" s="10" t="n">
        <x:f>J4-K4</x:f>
        <x:v>33</x:v>
      </x:c>
    </x:row>
    <x:row r="5" ht="20" customHeight="1">
      <x:c r="A5" s="8" t="n">
        <x:v>46206</x:v>
      </x:c>
      <x:c r="B5" t="str">
        <x:v>Jul 2026</x:v>
      </x:c>
      <x:c r="C5" t="str">
        <x:v>ORD-1015</x:v>
      </x:c>
      <x:c r="D5" t="str">
        <x:v>Online Store</x:v>
      </x:c>
      <x:c r="E5" t="str">
        <x:v>Accessories</x:v>
      </x:c>
      <x:c r="F5" t="str">
        <x:v>Canvas Tote</x:v>
      </x:c>
      <x:c r="G5" s="12" t="n">
        <x:v>2</x:v>
      </x:c>
      <x:c r="H5" s="10" t="n">
        <x:v>27</x:v>
      </x:c>
      <x:c r="I5" s="10" t="n">
        <x:v>10</x:v>
      </x:c>
      <x:c r="J5" s="10" t="n">
        <x:f>G5*H5</x:f>
        <x:v>54</x:v>
      </x:c>
      <x:c r="K5" s="10" t="n">
        <x:f>G5*I5</x:f>
        <x:v>20</x:v>
      </x:c>
      <x:c r="L5" s="10" t="n">
        <x:f>J5-K5</x:f>
        <x:v>34</x:v>
      </x:c>
    </x:row>
    <x:row r="6" ht="20" customHeight="1">
      <x:c r="A6" s="8" t="n">
        <x:v>46208</x:v>
      </x:c>
      <x:c r="B6" t="str">
        <x:v>Jul 2026</x:v>
      </x:c>
      <x:c r="C6" t="str">
        <x:v>ORD-1024</x:v>
      </x:c>
      <x:c r="D6" t="str">
        <x:v>Online Store</x:v>
      </x:c>
      <x:c r="E6" t="str">
        <x:v>Stationery</x:v>
      </x:c>
      <x:c r="F6" t="str">
        <x:v>Weekly Planner</x:v>
      </x:c>
      <x:c r="G6" s="12" t="n">
        <x:v>2</x:v>
      </x:c>
      <x:c r="H6" s="10" t="n">
        <x:v>24</x:v>
      </x:c>
      <x:c r="I6" s="10" t="n">
        <x:v>6</x:v>
      </x:c>
      <x:c r="J6" s="10" t="n">
        <x:f>G6*H6</x:f>
        <x:v>48</x:v>
      </x:c>
      <x:c r="K6" s="10" t="n">
        <x:f>G6*I6</x:f>
        <x:v>12</x:v>
      </x:c>
      <x:c r="L6" s="10" t="n">
        <x:f>J6-K6</x:f>
        <x:v>36</x:v>
      </x:c>
    </x:row>
    <x:row r="7" ht="20" customHeight="1">
      <x:c r="A7" s="8" t="n">
        <x:v>46211</x:v>
      </x:c>
      <x:c r="B7" t="str">
        <x:v>Jul 2026</x:v>
      </x:c>
      <x:c r="C7" t="str">
        <x:v>ORD-1003</x:v>
      </x:c>
      <x:c r="D7" t="str">
        <x:v>Online Store</x:v>
      </x:c>
      <x:c r="E7" t="str">
        <x:v>Home</x:v>
      </x:c>
      <x:c r="F7" t="str">
        <x:v>Desk Lamp</x:v>
      </x:c>
      <x:c r="G7" s="12" t="n">
        <x:v>3</x:v>
      </x:c>
      <x:c r="H7" s="10" t="n">
        <x:v>48</x:v>
      </x:c>
      <x:c r="I7" s="10" t="n">
        <x:v>23</x:v>
      </x:c>
      <x:c r="J7" s="10" t="n">
        <x:f>G7*H7</x:f>
        <x:v>144</x:v>
      </x:c>
      <x:c r="K7" s="10" t="n">
        <x:f>G7*I7</x:f>
        <x:v>69</x:v>
      </x:c>
      <x:c r="L7" s="10" t="n">
        <x:f>J7-K7</x:f>
        <x:v>75</x:v>
      </x:c>
    </x:row>
    <x:row r="8" ht="20" customHeight="1">
      <x:c r="A8" s="8" t="n">
        <x:v>46211</x:v>
      </x:c>
      <x:c r="B8" t="str">
        <x:v>Jul 2026</x:v>
      </x:c>
      <x:c r="C8" t="str">
        <x:v>ORD-1016</x:v>
      </x:c>
      <x:c r="D8" t="str">
        <x:v>Online Store</x:v>
      </x:c>
      <x:c r="E8" t="str">
        <x:v>Stationery</x:v>
      </x:c>
      <x:c r="F8" t="str">
        <x:v>Fine-tip Pens</x:v>
      </x:c>
      <x:c r="G8" s="12" t="n">
        <x:v>2</x:v>
      </x:c>
      <x:c r="H8" s="10" t="n">
        <x:v>12</x:v>
      </x:c>
      <x:c r="I8" s="10" t="n">
        <x:v>4</x:v>
      </x:c>
      <x:c r="J8" s="10" t="n">
        <x:f>G8*H8</x:f>
        <x:v>24</x:v>
      </x:c>
      <x:c r="K8" s="10" t="n">
        <x:f>G8*I8</x:f>
        <x:v>8</x:v>
      </x:c>
      <x:c r="L8" s="10" t="n">
        <x:f>J8-K8</x:f>
        <x:v>16</x:v>
      </x:c>
    </x:row>
    <x:row r="9" ht="20" customHeight="1">
      <x:c r="A9" s="8" t="n">
        <x:v>46212</x:v>
      </x:c>
      <x:c r="B9" t="str">
        <x:v>Jul 2026</x:v>
      </x:c>
      <x:c r="C9" t="str">
        <x:v>ORD-1017</x:v>
      </x:c>
      <x:c r="D9" t="str">
        <x:v>Online Store</x:v>
      </x:c>
      <x:c r="E9" t="str">
        <x:v>Accessories</x:v>
      </x:c>
      <x:c r="F9" t="str">
        <x:v>Canvas Tote</x:v>
      </x:c>
      <x:c r="G9" s="12" t="n">
        <x:v>2</x:v>
      </x:c>
      <x:c r="H9" s="10" t="n">
        <x:v>27</x:v>
      </x:c>
      <x:c r="I9" s="10" t="n">
        <x:v>10</x:v>
      </x:c>
      <x:c r="J9" s="10" t="n">
        <x:f>G9*H9</x:f>
        <x:v>54</x:v>
      </x:c>
      <x:c r="K9" s="10" t="n">
        <x:f>G9*I9</x:f>
        <x:v>20</x:v>
      </x:c>
      <x:c r="L9" s="10" t="n">
        <x:f>J9-K9</x:f>
        <x:v>34</x:v>
      </x:c>
    </x:row>
    <x:row r="10" ht="20" customHeight="1">
      <x:c r="A10" s="8" t="n">
        <x:v>46213</x:v>
      </x:c>
      <x:c r="B10" t="str">
        <x:v>Jul 2026</x:v>
      </x:c>
      <x:c r="C10" t="str">
        <x:v>ORD-1022</x:v>
      </x:c>
      <x:c r="D10" t="str">
        <x:v>Marketplace</x:v>
      </x:c>
      <x:c r="E10" t="str">
        <x:v>Home</x:v>
      </x:c>
      <x:c r="F10" t="str">
        <x:v>Desk Lamp</x:v>
      </x:c>
      <x:c r="G10" s="12" t="n">
        <x:v>1</x:v>
      </x:c>
      <x:c r="H10" s="10" t="n">
        <x:v>48</x:v>
      </x:c>
      <x:c r="I10" s="10" t="n">
        <x:v>23</x:v>
      </x:c>
      <x:c r="J10" s="10" t="n">
        <x:f>G10*H10</x:f>
        <x:v>48</x:v>
      </x:c>
      <x:c r="K10" s="10" t="n">
        <x:f>G10*I10</x:f>
        <x:v>23</x:v>
      </x:c>
      <x:c r="L10" s="10" t="n">
        <x:f>J10-K10</x:f>
        <x:v>25</x:v>
      </x:c>
    </x:row>
    <x:row r="11" ht="20" customHeight="1">
      <x:c r="A11" s="8" t="n">
        <x:v>46214</x:v>
      </x:c>
      <x:c r="B11" t="str">
        <x:v>Jul 2026</x:v>
      </x:c>
      <x:c r="C11" t="str">
        <x:v>ORD-1010</x:v>
      </x:c>
      <x:c r="D11" t="str">
        <x:v>Online Store</x:v>
      </x:c>
      <x:c r="E11" t="str">
        <x:v>Stationery</x:v>
      </x:c>
      <x:c r="F11" t="str">
        <x:v>Fine-tip Pens</x:v>
      </x:c>
      <x:c r="G11" s="12" t="n">
        <x:v>1</x:v>
      </x:c>
      <x:c r="H11" s="10" t="n">
        <x:v>12</x:v>
      </x:c>
      <x:c r="I11" s="10" t="n">
        <x:v>4</x:v>
      </x:c>
      <x:c r="J11" s="10" t="n">
        <x:f>G11*H11</x:f>
        <x:v>12</x:v>
      </x:c>
      <x:c r="K11" s="10" t="n">
        <x:f>G11*I11</x:f>
        <x:v>4</x:v>
      </x:c>
      <x:c r="L11" s="10" t="n">
        <x:f>J11-K11</x:f>
        <x:v>8</x:v>
      </x:c>
    </x:row>
    <x:row r="12" ht="20" customHeight="1">
      <x:c r="A12" s="8" t="n">
        <x:v>46215</x:v>
      </x:c>
      <x:c r="B12" t="str">
        <x:v>Jul 2026</x:v>
      </x:c>
      <x:c r="C12" t="str">
        <x:v>ORD-1005</x:v>
      </x:c>
      <x:c r="D12" t="str">
        <x:v>Social Shop</x:v>
      </x:c>
      <x:c r="E12" t="str">
        <x:v>Accessories</x:v>
      </x:c>
      <x:c r="F12" t="str">
        <x:v>Phone Stand</x:v>
      </x:c>
      <x:c r="G12" s="12" t="n">
        <x:v>2</x:v>
      </x:c>
      <x:c r="H12" s="10" t="n">
        <x:v>19</x:v>
      </x:c>
      <x:c r="I12" s="10" t="n">
        <x:v>6</x:v>
      </x:c>
      <x:c r="J12" s="10" t="n">
        <x:f>G12*H12</x:f>
        <x:v>38</x:v>
      </x:c>
      <x:c r="K12" s="10" t="n">
        <x:f>G12*I12</x:f>
        <x:v>12</x:v>
      </x:c>
      <x:c r="L12" s="10" t="n">
        <x:f>J12-K12</x:f>
        <x:v>26</x:v>
      </x:c>
    </x:row>
    <x:row r="13" ht="20" customHeight="1">
      <x:c r="A13" s="8" t="n">
        <x:v>46216</x:v>
      </x:c>
      <x:c r="B13" t="str">
        <x:v>Jul 2026</x:v>
      </x:c>
      <x:c r="C13" t="str">
        <x:v>ORD-1009</x:v>
      </x:c>
      <x:c r="D13" t="str">
        <x:v>Social Shop</x:v>
      </x:c>
      <x:c r="E13" t="str">
        <x:v>Accessories</x:v>
      </x:c>
      <x:c r="F13" t="str">
        <x:v>Travel Bottle</x:v>
      </x:c>
      <x:c r="G13" s="12" t="n">
        <x:v>1</x:v>
      </x:c>
      <x:c r="H13" s="10" t="n">
        <x:v>22</x:v>
      </x:c>
      <x:c r="I13" s="10" t="n">
        <x:v>8</x:v>
      </x:c>
      <x:c r="J13" s="10" t="n">
        <x:f>G13*H13</x:f>
        <x:v>22</x:v>
      </x:c>
      <x:c r="K13" s="10" t="n">
        <x:f>G13*I13</x:f>
        <x:v>8</x:v>
      </x:c>
      <x:c r="L13" s="10" t="n">
        <x:f>J13-K13</x:f>
        <x:v>14</x:v>
      </x:c>
    </x:row>
    <x:row r="14" ht="20" customHeight="1">
      <x:c r="A14" s="8" t="n">
        <x:v>46216</x:v>
      </x:c>
      <x:c r="B14" t="str">
        <x:v>Jul 2026</x:v>
      </x:c>
      <x:c r="C14" t="str">
        <x:v>ORD-1013</x:v>
      </x:c>
      <x:c r="D14" t="str">
        <x:v>Online Store</x:v>
      </x:c>
      <x:c r="E14" t="str">
        <x:v>Accessories</x:v>
      </x:c>
      <x:c r="F14" t="str">
        <x:v>Phone Stand</x:v>
      </x:c>
      <x:c r="G14" s="12" t="n">
        <x:v>1</x:v>
      </x:c>
      <x:c r="H14" s="10" t="n">
        <x:v>19</x:v>
      </x:c>
      <x:c r="I14" s="10" t="n">
        <x:v>6</x:v>
      </x:c>
      <x:c r="J14" s="10" t="n">
        <x:f>G14*H14</x:f>
        <x:v>19</x:v>
      </x:c>
      <x:c r="K14" s="10" t="n">
        <x:f>G14*I14</x:f>
        <x:v>6</x:v>
      </x:c>
      <x:c r="L14" s="10" t="n">
        <x:f>J14-K14</x:f>
        <x:v>13</x:v>
      </x:c>
    </x:row>
    <x:row r="15" ht="20" customHeight="1">
      <x:c r="A15" s="8" t="n">
        <x:v>46217</x:v>
      </x:c>
      <x:c r="B15" t="str">
        <x:v>Jul 2026</x:v>
      </x:c>
      <x:c r="C15" t="str">
        <x:v>ORD-1007</x:v>
      </x:c>
      <x:c r="D15" t="str">
        <x:v>Online Store</x:v>
      </x:c>
      <x:c r="E15" t="str">
        <x:v>Stationery</x:v>
      </x:c>
      <x:c r="F15" t="str">
        <x:v>Weekly Planner</x:v>
      </x:c>
      <x:c r="G15" s="12" t="n">
        <x:v>2</x:v>
      </x:c>
      <x:c r="H15" s="10" t="n">
        <x:v>24</x:v>
      </x:c>
      <x:c r="I15" s="10" t="n">
        <x:v>6</x:v>
      </x:c>
      <x:c r="J15" s="10" t="n">
        <x:f>G15*H15</x:f>
        <x:v>48</x:v>
      </x:c>
      <x:c r="K15" s="10" t="n">
        <x:f>G15*I15</x:f>
        <x:v>12</x:v>
      </x:c>
      <x:c r="L15" s="10" t="n">
        <x:f>J15-K15</x:f>
        <x:v>36</x:v>
      </x:c>
    </x:row>
    <x:row r="16" ht="20" customHeight="1">
      <x:c r="A16" s="8" t="n">
        <x:v>46217</x:v>
      </x:c>
      <x:c r="B16" t="str">
        <x:v>Jul 2026</x:v>
      </x:c>
      <x:c r="C16" t="str">
        <x:v>ORD-1025</x:v>
      </x:c>
      <x:c r="D16" t="str">
        <x:v>Online Store</x:v>
      </x:c>
      <x:c r="E16" t="str">
        <x:v>Stationery</x:v>
      </x:c>
      <x:c r="F16" t="str">
        <x:v>Fine-tip Pens</x:v>
      </x:c>
      <x:c r="G16" s="12" t="n">
        <x:v>1</x:v>
      </x:c>
      <x:c r="H16" s="10" t="n">
        <x:v>12</x:v>
      </x:c>
      <x:c r="I16" s="10" t="n">
        <x:v>4</x:v>
      </x:c>
      <x:c r="J16" s="10" t="n">
        <x:f>G16*H16</x:f>
        <x:v>12</x:v>
      </x:c>
      <x:c r="K16" s="10" t="n">
        <x:f>G16*I16</x:f>
        <x:v>4</x:v>
      </x:c>
      <x:c r="L16" s="10" t="n">
        <x:f>J16-K16</x:f>
        <x:v>8</x:v>
      </x:c>
    </x:row>
    <x:row r="17" ht="20" customHeight="1">
      <x:c r="A17" s="8" t="n">
        <x:v>46219</x:v>
      </x:c>
      <x:c r="B17" t="str">
        <x:v>Jul 2026</x:v>
      </x:c>
      <x:c r="C17" t="str">
        <x:v>ORD-1004</x:v>
      </x:c>
      <x:c r="D17" t="str">
        <x:v>Social Shop</x:v>
      </x:c>
      <x:c r="E17" t="str">
        <x:v>Accessories</x:v>
      </x:c>
      <x:c r="F17" t="str">
        <x:v>Canvas Tote</x:v>
      </x:c>
      <x:c r="G17" s="12" t="n">
        <x:v>3</x:v>
      </x:c>
      <x:c r="H17" s="10" t="n">
        <x:v>27</x:v>
      </x:c>
      <x:c r="I17" s="10" t="n">
        <x:v>10</x:v>
      </x:c>
      <x:c r="J17" s="10" t="n">
        <x:f>G17*H17</x:f>
        <x:v>81</x:v>
      </x:c>
      <x:c r="K17" s="10" t="n">
        <x:f>G17*I17</x:f>
        <x:v>30</x:v>
      </x:c>
      <x:c r="L17" s="10" t="n">
        <x:f>J17-K17</x:f>
        <x:v>51</x:v>
      </x:c>
    </x:row>
    <x:row r="18" ht="20" customHeight="1">
      <x:c r="A18" s="8" t="n">
        <x:v>46221</x:v>
      </x:c>
      <x:c r="B18" t="str">
        <x:v>Jul 2026</x:v>
      </x:c>
      <x:c r="C18" t="str">
        <x:v>ORD-1019</x:v>
      </x:c>
      <x:c r="D18" t="str">
        <x:v>Online Store</x:v>
      </x:c>
      <x:c r="E18" t="str">
        <x:v>Accessories</x:v>
      </x:c>
      <x:c r="F18" t="str">
        <x:v>Travel Bottle</x:v>
      </x:c>
      <x:c r="G18" s="12" t="n">
        <x:v>2</x:v>
      </x:c>
      <x:c r="H18" s="10" t="n">
        <x:v>22</x:v>
      </x:c>
      <x:c r="I18" s="10" t="n">
        <x:v>8</x:v>
      </x:c>
      <x:c r="J18" s="10" t="n">
        <x:f>G18*H18</x:f>
        <x:v>44</x:v>
      </x:c>
      <x:c r="K18" s="10" t="n">
        <x:f>G18*I18</x:f>
        <x:v>16</x:v>
      </x:c>
      <x:c r="L18" s="10" t="n">
        <x:f>J18-K18</x:f>
        <x:v>28</x:v>
      </x:c>
    </x:row>
    <x:row r="19" ht="20" customHeight="1">
      <x:c r="A19" s="8" t="n">
        <x:v>46222</x:v>
      </x:c>
      <x:c r="B19" t="str">
        <x:v>Jul 2026</x:v>
      </x:c>
      <x:c r="C19" t="str">
        <x:v>ORD-1014</x:v>
      </x:c>
      <x:c r="D19" t="str">
        <x:v>Online Store</x:v>
      </x:c>
      <x:c r="E19" t="str">
        <x:v>Accessories</x:v>
      </x:c>
      <x:c r="F19" t="str">
        <x:v>Canvas Tote</x:v>
      </x:c>
      <x:c r="G19" s="12" t="n">
        <x:v>2</x:v>
      </x:c>
      <x:c r="H19" s="10" t="n">
        <x:v>27</x:v>
      </x:c>
      <x:c r="I19" s="10" t="n">
        <x:v>10</x:v>
      </x:c>
      <x:c r="J19" s="10" t="n">
        <x:f>G19*H19</x:f>
        <x:v>54</x:v>
      </x:c>
      <x:c r="K19" s="10" t="n">
        <x:f>G19*I19</x:f>
        <x:v>20</x:v>
      </x:c>
      <x:c r="L19" s="10" t="n">
        <x:f>J19-K19</x:f>
        <x:v>34</x:v>
      </x:c>
    </x:row>
    <x:row r="20" ht="20" customHeight="1">
      <x:c r="A20" s="8" t="n">
        <x:v>46224</x:v>
      </x:c>
      <x:c r="B20" t="str">
        <x:v>Jul 2026</x:v>
      </x:c>
      <x:c r="C20" t="str">
        <x:v>ORD-1021</x:v>
      </x:c>
      <x:c r="D20" t="str">
        <x:v>Social Shop</x:v>
      </x:c>
      <x:c r="E20" t="str">
        <x:v>Accessories</x:v>
      </x:c>
      <x:c r="F20" t="str">
        <x:v>Travel Bottle</x:v>
      </x:c>
      <x:c r="G20" s="12" t="n">
        <x:v>3</x:v>
      </x:c>
      <x:c r="H20" s="10" t="n">
        <x:v>22</x:v>
      </x:c>
      <x:c r="I20" s="10" t="n">
        <x:v>8</x:v>
      </x:c>
      <x:c r="J20" s="10" t="n">
        <x:f>G20*H20</x:f>
        <x:v>66</x:v>
      </x:c>
      <x:c r="K20" s="10" t="n">
        <x:f>G20*I20</x:f>
        <x:v>24</x:v>
      </x:c>
      <x:c r="L20" s="10" t="n">
        <x:f>J20-K20</x:f>
        <x:v>42</x:v>
      </x:c>
    </x:row>
    <x:row r="21" ht="20" customHeight="1">
      <x:c r="A21" s="8" t="n">
        <x:v>46225</x:v>
      </x:c>
      <x:c r="B21" t="str">
        <x:v>Jul 2026</x:v>
      </x:c>
      <x:c r="C21" t="str">
        <x:v>ORD-1012</x:v>
      </x:c>
      <x:c r="D21" t="str">
        <x:v>Online Store</x:v>
      </x:c>
      <x:c r="E21" t="str">
        <x:v>Home</x:v>
      </x:c>
      <x:c r="F21" t="str">
        <x:v>Desk Lamp</x:v>
      </x:c>
      <x:c r="G21" s="12" t="n">
        <x:v>1</x:v>
      </x:c>
      <x:c r="H21" s="10" t="n">
        <x:v>48</x:v>
      </x:c>
      <x:c r="I21" s="10" t="n">
        <x:v>23</x:v>
      </x:c>
      <x:c r="J21" s="10" t="n">
        <x:f>G21*H21</x:f>
        <x:v>48</x:v>
      </x:c>
      <x:c r="K21" s="10" t="n">
        <x:f>G21*I21</x:f>
        <x:v>23</x:v>
      </x:c>
      <x:c r="L21" s="10" t="n">
        <x:f>J21-K21</x:f>
        <x:v>25</x:v>
      </x:c>
    </x:row>
    <x:row r="22" ht="20" customHeight="1">
      <x:c r="A22" s="8" t="n">
        <x:v>46225</x:v>
      </x:c>
      <x:c r="B22" t="str">
        <x:v>Jul 2026</x:v>
      </x:c>
      <x:c r="C22" t="str">
        <x:v>ORD-1018</x:v>
      </x:c>
      <x:c r="D22" t="str">
        <x:v>Online Store</x:v>
      </x:c>
      <x:c r="E22" t="str">
        <x:v>Home</x:v>
      </x:c>
      <x:c r="F22" t="str">
        <x:v>Desk Lamp</x:v>
      </x:c>
      <x:c r="G22" s="12" t="n">
        <x:v>2</x:v>
      </x:c>
      <x:c r="H22" s="10" t="n">
        <x:v>48</x:v>
      </x:c>
      <x:c r="I22" s="10" t="n">
        <x:v>23</x:v>
      </x:c>
      <x:c r="J22" s="10" t="n">
        <x:f>G22*H22</x:f>
        <x:v>96</x:v>
      </x:c>
      <x:c r="K22" s="10" t="n">
        <x:f>G22*I22</x:f>
        <x:v>46</x:v>
      </x:c>
      <x:c r="L22" s="10" t="n">
        <x:f>J22-K22</x:f>
        <x:v>50</x:v>
      </x:c>
    </x:row>
    <x:row r="23" ht="20" customHeight="1">
      <x:c r="A23" s="8" t="n">
        <x:v>46226</x:v>
      </x:c>
      <x:c r="B23" t="str">
        <x:v>Jul 2026</x:v>
      </x:c>
      <x:c r="C23" t="str">
        <x:v>ORD-1023</x:v>
      </x:c>
      <x:c r="D23" t="str">
        <x:v>Marketplace</x:v>
      </x:c>
      <x:c r="E23" t="str">
        <x:v>Home</x:v>
      </x:c>
      <x:c r="F23" t="str">
        <x:v>Storage Basket</x:v>
      </x:c>
      <x:c r="G23" s="12" t="n">
        <x:v>2</x:v>
      </x:c>
      <x:c r="H23" s="10" t="n">
        <x:v>29</x:v>
      </x:c>
      <x:c r="I23" s="10" t="n">
        <x:v>12</x:v>
      </x:c>
      <x:c r="J23" s="10" t="n">
        <x:f>G23*H23</x:f>
        <x:v>58</x:v>
      </x:c>
      <x:c r="K23" s="10" t="n">
        <x:f>G23*I23</x:f>
        <x:v>24</x:v>
      </x:c>
      <x:c r="L23" s="10" t="n">
        <x:f>J23-K23</x:f>
        <x:v>34</x:v>
      </x:c>
    </x:row>
    <x:row r="24" ht="20" customHeight="1">
      <x:c r="A24" s="8" t="n">
        <x:v>46231</x:v>
      </x:c>
      <x:c r="B24" t="str">
        <x:v>Jul 2026</x:v>
      </x:c>
      <x:c r="C24" t="str">
        <x:v>ORD-1001</x:v>
      </x:c>
      <x:c r="D24" t="str">
        <x:v>Marketplace</x:v>
      </x:c>
      <x:c r="E24" t="str">
        <x:v>Stationery</x:v>
      </x:c>
      <x:c r="F24" t="str">
        <x:v>Notebook Set</x:v>
      </x:c>
      <x:c r="G24" s="12" t="n">
        <x:v>1</x:v>
      </x:c>
      <x:c r="H24" s="10" t="n">
        <x:v>16</x:v>
      </x:c>
      <x:c r="I24" s="10" t="n">
        <x:v>5</x:v>
      </x:c>
      <x:c r="J24" s="10" t="n">
        <x:f>G24*H24</x:f>
        <x:v>16</x:v>
      </x:c>
      <x:c r="K24" s="10" t="n">
        <x:f>G24*I24</x:f>
        <x:v>5</x:v>
      </x:c>
      <x:c r="L24" s="10" t="n">
        <x:f>J24-K24</x:f>
        <x:v>11</x:v>
      </x:c>
    </x:row>
    <x:row r="25" ht="20" customHeight="1">
      <x:c r="A25" s="8" t="n">
        <x:v>46231</x:v>
      </x:c>
      <x:c r="B25" t="str">
        <x:v>Jul 2026</x:v>
      </x:c>
      <x:c r="C25" t="str">
        <x:v>ORD-1002</x:v>
      </x:c>
      <x:c r="D25" t="str">
        <x:v>Online Store</x:v>
      </x:c>
      <x:c r="E25" t="str">
        <x:v>Accessories</x:v>
      </x:c>
      <x:c r="F25" t="str">
        <x:v>Travel Bottle</x:v>
      </x:c>
      <x:c r="G25" s="12" t="n">
        <x:v>3</x:v>
      </x:c>
      <x:c r="H25" s="10" t="n">
        <x:v>22</x:v>
      </x:c>
      <x:c r="I25" s="10" t="n">
        <x:v>8</x:v>
      </x:c>
      <x:c r="J25" s="10" t="n">
        <x:f>G25*H25</x:f>
        <x:v>66</x:v>
      </x:c>
      <x:c r="K25" s="10" t="n">
        <x:f>G25*I25</x:f>
        <x:v>24</x:v>
      </x:c>
      <x:c r="L25" s="10" t="n">
        <x:f>J25-K25</x:f>
        <x:v>42</x:v>
      </x:c>
    </x:row>
    <x:row r="26" ht="20" customHeight="1">
      <x:c r="A26" s="8" t="n">
        <x:v>46231</x:v>
      </x:c>
      <x:c r="B26" t="str">
        <x:v>Jul 2026</x:v>
      </x:c>
      <x:c r="C26" t="str">
        <x:v>ORD-1011</x:v>
      </x:c>
      <x:c r="D26" t="str">
        <x:v>Marketplace</x:v>
      </x:c>
      <x:c r="E26" t="str">
        <x:v>Home</x:v>
      </x:c>
      <x:c r="F26" t="str">
        <x:v>Ceramic Mug</x:v>
      </x:c>
      <x:c r="G26" s="12" t="n">
        <x:v>1</x:v>
      </x:c>
      <x:c r="H26" s="10" t="n">
        <x:v>18</x:v>
      </x:c>
      <x:c r="I26" s="10" t="n">
        <x:v>7</x:v>
      </x:c>
      <x:c r="J26" s="10" t="n">
        <x:f>G26*H26</x:f>
        <x:v>18</x:v>
      </x:c>
      <x:c r="K26" s="10" t="n">
        <x:f>G26*I26</x:f>
        <x:v>7</x:v>
      </x:c>
      <x:c r="L26" s="10" t="n">
        <x:f>J26-K26</x:f>
        <x:v>11</x:v>
      </x:c>
    </x:row>
    <x:row r="27" ht="20" customHeight="1">
      <x:c r="A27" s="8" t="n">
        <x:v>46235</x:v>
      </x:c>
      <x:c r="B27" t="str">
        <x:v>Aug 2026</x:v>
      </x:c>
      <x:c r="C27" t="str">
        <x:v>ORD-1035</x:v>
      </x:c>
      <x:c r="D27" t="str">
        <x:v>Marketplace</x:v>
      </x:c>
      <x:c r="E27" t="str">
        <x:v>Accessories</x:v>
      </x:c>
      <x:c r="F27" t="str">
        <x:v>Phone Stand</x:v>
      </x:c>
      <x:c r="G27" s="12" t="n">
        <x:v>1</x:v>
      </x:c>
      <x:c r="H27" s="10" t="n">
        <x:v>19</x:v>
      </x:c>
      <x:c r="I27" s="10" t="n">
        <x:v>6</x:v>
      </x:c>
      <x:c r="J27" s="10" t="n">
        <x:f>G27*H27</x:f>
        <x:v>19</x:v>
      </x:c>
      <x:c r="K27" s="10" t="n">
        <x:f>G27*I27</x:f>
        <x:v>6</x:v>
      </x:c>
      <x:c r="L27" s="10" t="n">
        <x:f>J27-K27</x:f>
        <x:v>13</x:v>
      </x:c>
    </x:row>
    <x:row r="28" ht="20" customHeight="1">
      <x:c r="A28" s="8" t="n">
        <x:v>46236</x:v>
      </x:c>
      <x:c r="B28" t="str">
        <x:v>Aug 2026</x:v>
      </x:c>
      <x:c r="C28" t="str">
        <x:v>ORD-1036</x:v>
      </x:c>
      <x:c r="D28" t="str">
        <x:v>Online Store</x:v>
      </x:c>
      <x:c r="E28" t="str">
        <x:v>Accessories</x:v>
      </x:c>
      <x:c r="F28" t="str">
        <x:v>Phone Stand</x:v>
      </x:c>
      <x:c r="G28" s="12" t="n">
        <x:v>2</x:v>
      </x:c>
      <x:c r="H28" s="10" t="n">
        <x:v>19</x:v>
      </x:c>
      <x:c r="I28" s="10" t="n">
        <x:v>6</x:v>
      </x:c>
      <x:c r="J28" s="10" t="n">
        <x:f>G28*H28</x:f>
        <x:v>38</x:v>
      </x:c>
      <x:c r="K28" s="10" t="n">
        <x:f>G28*I28</x:f>
        <x:v>12</x:v>
      </x:c>
      <x:c r="L28" s="10" t="n">
        <x:f>J28-K28</x:f>
        <x:v>26</x:v>
      </x:c>
    </x:row>
    <x:row r="29" ht="20" customHeight="1">
      <x:c r="A29" s="8" t="n">
        <x:v>46241</x:v>
      </x:c>
      <x:c r="B29" t="str">
        <x:v>Aug 2026</x:v>
      </x:c>
      <x:c r="C29" t="str">
        <x:v>ORD-1039</x:v>
      </x:c>
      <x:c r="D29" t="str">
        <x:v>Online Store</x:v>
      </x:c>
      <x:c r="E29" t="str">
        <x:v>Home</x:v>
      </x:c>
      <x:c r="F29" t="str">
        <x:v>Desk Lamp</x:v>
      </x:c>
      <x:c r="G29" s="12" t="n">
        <x:v>2</x:v>
      </x:c>
      <x:c r="H29" s="10" t="n">
        <x:v>48</x:v>
      </x:c>
      <x:c r="I29" s="10" t="n">
        <x:v>23</x:v>
      </x:c>
      <x:c r="J29" s="10" t="n">
        <x:f>G29*H29</x:f>
        <x:v>96</x:v>
      </x:c>
      <x:c r="K29" s="10" t="n">
        <x:f>G29*I29</x:f>
        <x:v>46</x:v>
      </x:c>
      <x:c r="L29" s="10" t="n">
        <x:f>J29-K29</x:f>
        <x:v>50</x:v>
      </x:c>
    </x:row>
    <x:row r="30" ht="20" customHeight="1">
      <x:c r="A30" s="8" t="n">
        <x:v>46242</x:v>
      </x:c>
      <x:c r="B30" t="str">
        <x:v>Aug 2026</x:v>
      </x:c>
      <x:c r="C30" t="str">
        <x:v>ORD-1049</x:v>
      </x:c>
      <x:c r="D30" t="str">
        <x:v>Online Store</x:v>
      </x:c>
      <x:c r="E30" t="str">
        <x:v>Accessories</x:v>
      </x:c>
      <x:c r="F30" t="str">
        <x:v>Travel Bottle</x:v>
      </x:c>
      <x:c r="G30" s="12" t="n">
        <x:v>1</x:v>
      </x:c>
      <x:c r="H30" s="10" t="n">
        <x:v>22</x:v>
      </x:c>
      <x:c r="I30" s="10" t="n">
        <x:v>8</x:v>
      </x:c>
      <x:c r="J30" s="10" t="n">
        <x:f>G30*H30</x:f>
        <x:v>22</x:v>
      </x:c>
      <x:c r="K30" s="10" t="n">
        <x:f>G30*I30</x:f>
        <x:v>8</x:v>
      </x:c>
      <x:c r="L30" s="10" t="n">
        <x:f>J30-K30</x:f>
        <x:v>14</x:v>
      </x:c>
    </x:row>
    <x:row r="31" ht="20" customHeight="1">
      <x:c r="A31" s="8" t="n">
        <x:v>46243</x:v>
      </x:c>
      <x:c r="B31" t="str">
        <x:v>Aug 2026</x:v>
      </x:c>
      <x:c r="C31" t="str">
        <x:v>ORD-1027</x:v>
      </x:c>
      <x:c r="D31" t="str">
        <x:v>Social Shop</x:v>
      </x:c>
      <x:c r="E31" t="str">
        <x:v>Home</x:v>
      </x:c>
      <x:c r="F31" t="str">
        <x:v>Storage Basket</x:v>
      </x:c>
      <x:c r="G31" s="12" t="n">
        <x:v>2</x:v>
      </x:c>
      <x:c r="H31" s="10" t="n">
        <x:v>29</x:v>
      </x:c>
      <x:c r="I31" s="10" t="n">
        <x:v>12</x:v>
      </x:c>
      <x:c r="J31" s="10" t="n">
        <x:f>G31*H31</x:f>
        <x:v>58</x:v>
      </x:c>
      <x:c r="K31" s="10" t="n">
        <x:f>G31*I31</x:f>
        <x:v>24</x:v>
      </x:c>
      <x:c r="L31" s="10" t="n">
        <x:f>J31-K31</x:f>
        <x:v>34</x:v>
      </x:c>
    </x:row>
    <x:row r="32" ht="20" customHeight="1">
      <x:c r="A32" s="8" t="n">
        <x:v>46244</x:v>
      </x:c>
      <x:c r="B32" t="str">
        <x:v>Aug 2026</x:v>
      </x:c>
      <x:c r="C32" t="str">
        <x:v>ORD-1050</x:v>
      </x:c>
      <x:c r="D32" t="str">
        <x:v>Online Store</x:v>
      </x:c>
      <x:c r="E32" t="str">
        <x:v>Accessories</x:v>
      </x:c>
      <x:c r="F32" t="str">
        <x:v>Phone Stand</x:v>
      </x:c>
      <x:c r="G32" s="12" t="n">
        <x:v>1</x:v>
      </x:c>
      <x:c r="H32" s="10" t="n">
        <x:v>19</x:v>
      </x:c>
      <x:c r="I32" s="10" t="n">
        <x:v>6</x:v>
      </x:c>
      <x:c r="J32" s="10" t="n">
        <x:f>G32*H32</x:f>
        <x:v>19</x:v>
      </x:c>
      <x:c r="K32" s="10" t="n">
        <x:f>G32*I32</x:f>
        <x:v>6</x:v>
      </x:c>
      <x:c r="L32" s="10" t="n">
        <x:f>J32-K32</x:f>
        <x:v>13</x:v>
      </x:c>
    </x:row>
    <x:row r="33" ht="20" customHeight="1">
      <x:c r="A33" s="8" t="n">
        <x:v>46246</x:v>
      </x:c>
      <x:c r="B33" t="str">
        <x:v>Aug 2026</x:v>
      </x:c>
      <x:c r="C33" t="str">
        <x:v>ORD-1029</x:v>
      </x:c>
      <x:c r="D33" t="str">
        <x:v>Marketplace</x:v>
      </x:c>
      <x:c r="E33" t="str">
        <x:v>Accessories</x:v>
      </x:c>
      <x:c r="F33" t="str">
        <x:v>Phone Stand</x:v>
      </x:c>
      <x:c r="G33" s="12" t="n">
        <x:v>2</x:v>
      </x:c>
      <x:c r="H33" s="10" t="n">
        <x:v>19</x:v>
      </x:c>
      <x:c r="I33" s="10" t="n">
        <x:v>6</x:v>
      </x:c>
      <x:c r="J33" s="10" t="n">
        <x:f>G33*H33</x:f>
        <x:v>38</x:v>
      </x:c>
      <x:c r="K33" s="10" t="n">
        <x:f>G33*I33</x:f>
        <x:v>12</x:v>
      </x:c>
      <x:c r="L33" s="10" t="n">
        <x:f>J33-K33</x:f>
        <x:v>26</x:v>
      </x:c>
    </x:row>
    <x:row r="34" ht="20" customHeight="1">
      <x:c r="A34" s="8" t="n">
        <x:v>46246</x:v>
      </x:c>
      <x:c r="B34" t="str">
        <x:v>Aug 2026</x:v>
      </x:c>
      <x:c r="C34" t="str">
        <x:v>ORD-1045</x:v>
      </x:c>
      <x:c r="D34" t="str">
        <x:v>Online Store</x:v>
      </x:c>
      <x:c r="E34" t="str">
        <x:v>Home</x:v>
      </x:c>
      <x:c r="F34" t="str">
        <x:v>Storage Basket</x:v>
      </x:c>
      <x:c r="G34" s="12" t="n">
        <x:v>3</x:v>
      </x:c>
      <x:c r="H34" s="10" t="n">
        <x:v>29</x:v>
      </x:c>
      <x:c r="I34" s="10" t="n">
        <x:v>12</x:v>
      </x:c>
      <x:c r="J34" s="10" t="n">
        <x:f>G34*H34</x:f>
        <x:v>87</x:v>
      </x:c>
      <x:c r="K34" s="10" t="n">
        <x:f>G34*I34</x:f>
        <x:v>36</x:v>
      </x:c>
      <x:c r="L34" s="10" t="n">
        <x:f>J34-K34</x:f>
        <x:v>51</x:v>
      </x:c>
    </x:row>
    <x:row r="35" ht="20" customHeight="1">
      <x:c r="A35" s="8" t="n">
        <x:v>46249</x:v>
      </x:c>
      <x:c r="B35" t="str">
        <x:v>Aug 2026</x:v>
      </x:c>
      <x:c r="C35" t="str">
        <x:v>ORD-1040</x:v>
      </x:c>
      <x:c r="D35" t="str">
        <x:v>Marketplace</x:v>
      </x:c>
      <x:c r="E35" t="str">
        <x:v>Accessories</x:v>
      </x:c>
      <x:c r="F35" t="str">
        <x:v>Canvas Tote</x:v>
      </x:c>
      <x:c r="G35" s="12" t="n">
        <x:v>1</x:v>
      </x:c>
      <x:c r="H35" s="10" t="n">
        <x:v>27</x:v>
      </x:c>
      <x:c r="I35" s="10" t="n">
        <x:v>10</x:v>
      </x:c>
      <x:c r="J35" s="10" t="n">
        <x:f>G35*H35</x:f>
        <x:v>27</x:v>
      </x:c>
      <x:c r="K35" s="10" t="n">
        <x:f>G35*I35</x:f>
        <x:v>10</x:v>
      </x:c>
      <x:c r="L35" s="10" t="n">
        <x:f>J35-K35</x:f>
        <x:v>17</x:v>
      </x:c>
    </x:row>
    <x:row r="36" ht="20" customHeight="1">
      <x:c r="A36" s="8" t="n">
        <x:v>46250</x:v>
      </x:c>
      <x:c r="B36" t="str">
        <x:v>Aug 2026</x:v>
      </x:c>
      <x:c r="C36" t="str">
        <x:v>ORD-1043</x:v>
      </x:c>
      <x:c r="D36" t="str">
        <x:v>Online Store</x:v>
      </x:c>
      <x:c r="E36" t="str">
        <x:v>Home</x:v>
      </x:c>
      <x:c r="F36" t="str">
        <x:v>Storage Basket</x:v>
      </x:c>
      <x:c r="G36" s="12" t="n">
        <x:v>1</x:v>
      </x:c>
      <x:c r="H36" s="10" t="n">
        <x:v>29</x:v>
      </x:c>
      <x:c r="I36" s="10" t="n">
        <x:v>12</x:v>
      </x:c>
      <x:c r="J36" s="10" t="n">
        <x:f>G36*H36</x:f>
        <x:v>29</x:v>
      </x:c>
      <x:c r="K36" s="10" t="n">
        <x:f>G36*I36</x:f>
        <x:v>12</x:v>
      </x:c>
      <x:c r="L36" s="10" t="n">
        <x:f>J36-K36</x:f>
        <x:v>17</x:v>
      </x:c>
    </x:row>
    <x:row r="37" ht="20" customHeight="1">
      <x:c r="A37" s="8" t="n">
        <x:v>46256</x:v>
      </x:c>
      <x:c r="B37" t="str">
        <x:v>Aug 2026</x:v>
      </x:c>
      <x:c r="C37" t="str">
        <x:v>ORD-1028</x:v>
      </x:c>
      <x:c r="D37" t="str">
        <x:v>Marketplace</x:v>
      </x:c>
      <x:c r="E37" t="str">
        <x:v>Stationery</x:v>
      </x:c>
      <x:c r="F37" t="str">
        <x:v>Fine-tip Pens</x:v>
      </x:c>
      <x:c r="G37" s="12" t="n">
        <x:v>1</x:v>
      </x:c>
      <x:c r="H37" s="10" t="n">
        <x:v>12</x:v>
      </x:c>
      <x:c r="I37" s="10" t="n">
        <x:v>4</x:v>
      </x:c>
      <x:c r="J37" s="10" t="n">
        <x:f>G37*H37</x:f>
        <x:v>12</x:v>
      </x:c>
      <x:c r="K37" s="10" t="n">
        <x:f>G37*I37</x:f>
        <x:v>4</x:v>
      </x:c>
      <x:c r="L37" s="10" t="n">
        <x:f>J37-K37</x:f>
        <x:v>8</x:v>
      </x:c>
    </x:row>
    <x:row r="38" ht="20" customHeight="1">
      <x:c r="A38" s="8" t="n">
        <x:v>46257</x:v>
      </x:c>
      <x:c r="B38" t="str">
        <x:v>Aug 2026</x:v>
      </x:c>
      <x:c r="C38" t="str">
        <x:v>ORD-1041</x:v>
      </x:c>
      <x:c r="D38" t="str">
        <x:v>Social Shop</x:v>
      </x:c>
      <x:c r="E38" t="str">
        <x:v>Accessories</x:v>
      </x:c>
      <x:c r="F38" t="str">
        <x:v>Travel Bottle</x:v>
      </x:c>
      <x:c r="G38" s="12" t="n">
        <x:v>3</x:v>
      </x:c>
      <x:c r="H38" s="10" t="n">
        <x:v>22</x:v>
      </x:c>
      <x:c r="I38" s="10" t="n">
        <x:v>8</x:v>
      </x:c>
      <x:c r="J38" s="10" t="n">
        <x:f>G38*H38</x:f>
        <x:v>66</x:v>
      </x:c>
      <x:c r="K38" s="10" t="n">
        <x:f>G38*I38</x:f>
        <x:v>24</x:v>
      </x:c>
      <x:c r="L38" s="10" t="n">
        <x:f>J38-K38</x:f>
        <x:v>42</x:v>
      </x:c>
    </x:row>
    <x:row r="39" ht="20" customHeight="1">
      <x:c r="A39" s="8" t="n">
        <x:v>46257</x:v>
      </x:c>
      <x:c r="B39" t="str">
        <x:v>Aug 2026</x:v>
      </x:c>
      <x:c r="C39" t="str">
        <x:v>ORD-1044</x:v>
      </x:c>
      <x:c r="D39" t="str">
        <x:v>Online Store</x:v>
      </x:c>
      <x:c r="E39" t="str">
        <x:v>Stationery</x:v>
      </x:c>
      <x:c r="F39" t="str">
        <x:v>Fine-tip Pens</x:v>
      </x:c>
      <x:c r="G39" s="12" t="n">
        <x:v>3</x:v>
      </x:c>
      <x:c r="H39" s="10" t="n">
        <x:v>12</x:v>
      </x:c>
      <x:c r="I39" s="10" t="n">
        <x:v>4</x:v>
      </x:c>
      <x:c r="J39" s="10" t="n">
        <x:f>G39*H39</x:f>
        <x:v>36</x:v>
      </x:c>
      <x:c r="K39" s="10" t="n">
        <x:f>G39*I39</x:f>
        <x:v>12</x:v>
      </x:c>
      <x:c r="L39" s="10" t="n">
        <x:f>J39-K39</x:f>
        <x:v>24</x:v>
      </x:c>
    </x:row>
    <x:row r="40" ht="20" customHeight="1">
      <x:c r="A40" s="8" t="n">
        <x:v>46257</x:v>
      </x:c>
      <x:c r="B40" t="str">
        <x:v>Aug 2026</x:v>
      </x:c>
      <x:c r="C40" t="str">
        <x:v>ORD-1046</x:v>
      </x:c>
      <x:c r="D40" t="str">
        <x:v>Marketplace</x:v>
      </x:c>
      <x:c r="E40" t="str">
        <x:v>Accessories</x:v>
      </x:c>
      <x:c r="F40" t="str">
        <x:v>Phone Stand</x:v>
      </x:c>
      <x:c r="G40" s="12" t="n">
        <x:v>2</x:v>
      </x:c>
      <x:c r="H40" s="10" t="n">
        <x:v>19</x:v>
      </x:c>
      <x:c r="I40" s="10" t="n">
        <x:v>6</x:v>
      </x:c>
      <x:c r="J40" s="10" t="n">
        <x:f>G40*H40</x:f>
        <x:v>38</x:v>
      </x:c>
      <x:c r="K40" s="10" t="n">
        <x:f>G40*I40</x:f>
        <x:v>12</x:v>
      </x:c>
      <x:c r="L40" s="10" t="n">
        <x:f>J40-K40</x:f>
        <x:v>26</x:v>
      </x:c>
    </x:row>
    <x:row r="41" ht="20" customHeight="1">
      <x:c r="A41" s="8" t="n">
        <x:v>46258</x:v>
      </x:c>
      <x:c r="B41" t="str">
        <x:v>Aug 2026</x:v>
      </x:c>
      <x:c r="C41" t="str">
        <x:v>ORD-1031</x:v>
      </x:c>
      <x:c r="D41" t="str">
        <x:v>Online Store</x:v>
      </x:c>
      <x:c r="E41" t="str">
        <x:v>Stationery</x:v>
      </x:c>
      <x:c r="F41" t="str">
        <x:v>Fine-tip Pens</x:v>
      </x:c>
      <x:c r="G41" s="12" t="n">
        <x:v>1</x:v>
      </x:c>
      <x:c r="H41" s="10" t="n">
        <x:v>12</x:v>
      </x:c>
      <x:c r="I41" s="10" t="n">
        <x:v>4</x:v>
      </x:c>
      <x:c r="J41" s="10" t="n">
        <x:f>G41*H41</x:f>
        <x:v>12</x:v>
      </x:c>
      <x:c r="K41" s="10" t="n">
        <x:f>G41*I41</x:f>
        <x:v>4</x:v>
      </x:c>
      <x:c r="L41" s="10" t="n">
        <x:f>J41-K41</x:f>
        <x:v>8</x:v>
      </x:c>
    </x:row>
    <x:row r="42" ht="20" customHeight="1">
      <x:c r="A42" s="8" t="n">
        <x:v>46258</x:v>
      </x:c>
      <x:c r="B42" t="str">
        <x:v>Aug 2026</x:v>
      </x:c>
      <x:c r="C42" t="str">
        <x:v>ORD-1042</x:v>
      </x:c>
      <x:c r="D42" t="str">
        <x:v>Online Store</x:v>
      </x:c>
      <x:c r="E42" t="str">
        <x:v>Accessories</x:v>
      </x:c>
      <x:c r="F42" t="str">
        <x:v>Travel Bottle</x:v>
      </x:c>
      <x:c r="G42" s="12" t="n">
        <x:v>1</x:v>
      </x:c>
      <x:c r="H42" s="10" t="n">
        <x:v>22</x:v>
      </x:c>
      <x:c r="I42" s="10" t="n">
        <x:v>8</x:v>
      </x:c>
      <x:c r="J42" s="10" t="n">
        <x:f>G42*H42</x:f>
        <x:v>22</x:v>
      </x:c>
      <x:c r="K42" s="10" t="n">
        <x:f>G42*I42</x:f>
        <x:v>8</x:v>
      </x:c>
      <x:c r="L42" s="10" t="n">
        <x:f>J42-K42</x:f>
        <x:v>14</x:v>
      </x:c>
    </x:row>
    <x:row r="43" ht="20" customHeight="1">
      <x:c r="A43" s="8" t="n">
        <x:v>46259</x:v>
      </x:c>
      <x:c r="B43" t="str">
        <x:v>Aug 2026</x:v>
      </x:c>
      <x:c r="C43" t="str">
        <x:v>ORD-1048</x:v>
      </x:c>
      <x:c r="D43" t="str">
        <x:v>Online Store</x:v>
      </x:c>
      <x:c r="E43" t="str">
        <x:v>Home</x:v>
      </x:c>
      <x:c r="F43" t="str">
        <x:v>Desk Lamp</x:v>
      </x:c>
      <x:c r="G43" s="12" t="n">
        <x:v>3</x:v>
      </x:c>
      <x:c r="H43" s="10" t="n">
        <x:v>48</x:v>
      </x:c>
      <x:c r="I43" s="10" t="n">
        <x:v>23</x:v>
      </x:c>
      <x:c r="J43" s="10" t="n">
        <x:f>G43*H43</x:f>
        <x:v>144</x:v>
      </x:c>
      <x:c r="K43" s="10" t="n">
        <x:f>G43*I43</x:f>
        <x:v>69</x:v>
      </x:c>
      <x:c r="L43" s="10" t="n">
        <x:f>J43-K43</x:f>
        <x:v>75</x:v>
      </x:c>
    </x:row>
    <x:row r="44" ht="20" customHeight="1">
      <x:c r="A44" s="8" t="n">
        <x:v>46260</x:v>
      </x:c>
      <x:c r="B44" t="str">
        <x:v>Aug 2026</x:v>
      </x:c>
      <x:c r="C44" t="str">
        <x:v>ORD-1026</x:v>
      </x:c>
      <x:c r="D44" t="str">
        <x:v>Marketplace</x:v>
      </x:c>
      <x:c r="E44" t="str">
        <x:v>Stationery</x:v>
      </x:c>
      <x:c r="F44" t="str">
        <x:v>Fine-tip Pens</x:v>
      </x:c>
      <x:c r="G44" s="12" t="n">
        <x:v>3</x:v>
      </x:c>
      <x:c r="H44" s="10" t="n">
        <x:v>12</x:v>
      </x:c>
      <x:c r="I44" s="10" t="n">
        <x:v>4</x:v>
      </x:c>
      <x:c r="J44" s="10" t="n">
        <x:f>G44*H44</x:f>
        <x:v>36</x:v>
      </x:c>
      <x:c r="K44" s="10" t="n">
        <x:f>G44*I44</x:f>
        <x:v>12</x:v>
      </x:c>
      <x:c r="L44" s="10" t="n">
        <x:f>J44-K44</x:f>
        <x:v>24</x:v>
      </x:c>
    </x:row>
    <x:row r="45" ht="20" customHeight="1">
      <x:c r="A45" s="8" t="n">
        <x:v>46260</x:v>
      </x:c>
      <x:c r="B45" t="str">
        <x:v>Aug 2026</x:v>
      </x:c>
      <x:c r="C45" t="str">
        <x:v>ORD-1030</x:v>
      </x:c>
      <x:c r="D45" t="str">
        <x:v>Marketplace</x:v>
      </x:c>
      <x:c r="E45" t="str">
        <x:v>Stationery</x:v>
      </x:c>
      <x:c r="F45" t="str">
        <x:v>Weekly Planner</x:v>
      </x:c>
      <x:c r="G45" s="12" t="n">
        <x:v>3</x:v>
      </x:c>
      <x:c r="H45" s="10" t="n">
        <x:v>24</x:v>
      </x:c>
      <x:c r="I45" s="10" t="n">
        <x:v>6</x:v>
      </x:c>
      <x:c r="J45" s="10" t="n">
        <x:f>G45*H45</x:f>
        <x:v>72</x:v>
      </x:c>
      <x:c r="K45" s="10" t="n">
        <x:f>G45*I45</x:f>
        <x:v>18</x:v>
      </x:c>
      <x:c r="L45" s="10" t="n">
        <x:f>J45-K45</x:f>
        <x:v>54</x:v>
      </x:c>
    </x:row>
    <x:row r="46" ht="20" customHeight="1">
      <x:c r="A46" s="8" t="n">
        <x:v>46260</x:v>
      </x:c>
      <x:c r="B46" t="str">
        <x:v>Aug 2026</x:v>
      </x:c>
      <x:c r="C46" t="str">
        <x:v>ORD-1033</x:v>
      </x:c>
      <x:c r="D46" t="str">
        <x:v>Online Store</x:v>
      </x:c>
      <x:c r="E46" t="str">
        <x:v>Stationery</x:v>
      </x:c>
      <x:c r="F46" t="str">
        <x:v>Fine-tip Pens</x:v>
      </x:c>
      <x:c r="G46" s="12" t="n">
        <x:v>2</x:v>
      </x:c>
      <x:c r="H46" s="10" t="n">
        <x:v>12</x:v>
      </x:c>
      <x:c r="I46" s="10" t="n">
        <x:v>4</x:v>
      </x:c>
      <x:c r="J46" s="10" t="n">
        <x:f>G46*H46</x:f>
        <x:v>24</x:v>
      </x:c>
      <x:c r="K46" s="10" t="n">
        <x:f>G46*I46</x:f>
        <x:v>8</x:v>
      </x:c>
      <x:c r="L46" s="10" t="n">
        <x:f>J46-K46</x:f>
        <x:v>16</x:v>
      </x:c>
    </x:row>
    <x:row r="47" ht="20" customHeight="1">
      <x:c r="A47" s="8" t="n">
        <x:v>46260</x:v>
      </x:c>
      <x:c r="B47" t="str">
        <x:v>Aug 2026</x:v>
      </x:c>
      <x:c r="C47" t="str">
        <x:v>ORD-1047</x:v>
      </x:c>
      <x:c r="D47" t="str">
        <x:v>Online Store</x:v>
      </x:c>
      <x:c r="E47" t="str">
        <x:v>Accessories</x:v>
      </x:c>
      <x:c r="F47" t="str">
        <x:v>Canvas Tote</x:v>
      </x:c>
      <x:c r="G47" s="12" t="n">
        <x:v>1</x:v>
      </x:c>
      <x:c r="H47" s="10" t="n">
        <x:v>27</x:v>
      </x:c>
      <x:c r="I47" s="10" t="n">
        <x:v>10</x:v>
      </x:c>
      <x:c r="J47" s="10" t="n">
        <x:f>G47*H47</x:f>
        <x:v>27</x:v>
      </x:c>
      <x:c r="K47" s="10" t="n">
        <x:f>G47*I47</x:f>
        <x:v>10</x:v>
      </x:c>
      <x:c r="L47" s="10" t="n">
        <x:f>J47-K47</x:f>
        <x:v>17</x:v>
      </x:c>
    </x:row>
    <x:row r="48" ht="20" customHeight="1">
      <x:c r="A48" s="8" t="n">
        <x:v>46261</x:v>
      </x:c>
      <x:c r="B48" t="str">
        <x:v>Aug 2026</x:v>
      </x:c>
      <x:c r="C48" t="str">
        <x:v>ORD-1032</x:v>
      </x:c>
      <x:c r="D48" t="str">
        <x:v>Social Shop</x:v>
      </x:c>
      <x:c r="E48" t="str">
        <x:v>Stationery</x:v>
      </x:c>
      <x:c r="F48" t="str">
        <x:v>Fine-tip Pens</x:v>
      </x:c>
      <x:c r="G48" s="12" t="n">
        <x:v>1</x:v>
      </x:c>
      <x:c r="H48" s="10" t="n">
        <x:v>12</x:v>
      </x:c>
      <x:c r="I48" s="10" t="n">
        <x:v>4</x:v>
      </x:c>
      <x:c r="J48" s="10" t="n">
        <x:f>G48*H48</x:f>
        <x:v>12</x:v>
      </x:c>
      <x:c r="K48" s="10" t="n">
        <x:f>G48*I48</x:f>
        <x:v>4</x:v>
      </x:c>
      <x:c r="L48" s="10" t="n">
        <x:f>J48-K48</x:f>
        <x:v>8</x:v>
      </x:c>
    </x:row>
    <x:row r="49" ht="20" customHeight="1">
      <x:c r="A49" s="8" t="n">
        <x:v>46261</x:v>
      </x:c>
      <x:c r="B49" t="str">
        <x:v>Aug 2026</x:v>
      </x:c>
      <x:c r="C49" t="str">
        <x:v>ORD-1037</x:v>
      </x:c>
      <x:c r="D49" t="str">
        <x:v>Online Store</x:v>
      </x:c>
      <x:c r="E49" t="str">
        <x:v>Home</x:v>
      </x:c>
      <x:c r="F49" t="str">
        <x:v>Ceramic Mug</x:v>
      </x:c>
      <x:c r="G49" s="12" t="n">
        <x:v>2</x:v>
      </x:c>
      <x:c r="H49" s="10" t="n">
        <x:v>18</x:v>
      </x:c>
      <x:c r="I49" s="10" t="n">
        <x:v>7</x:v>
      </x:c>
      <x:c r="J49" s="10" t="n">
        <x:f>G49*H49</x:f>
        <x:v>36</x:v>
      </x:c>
      <x:c r="K49" s="10" t="n">
        <x:f>G49*I49</x:f>
        <x:v>14</x:v>
      </x:c>
      <x:c r="L49" s="10" t="n">
        <x:f>J49-K49</x:f>
        <x:v>22</x:v>
      </x:c>
    </x:row>
    <x:row r="50" ht="20" customHeight="1">
      <x:c r="A50" s="8" t="n">
        <x:v>46261</x:v>
      </x:c>
      <x:c r="B50" t="str">
        <x:v>Aug 2026</x:v>
      </x:c>
      <x:c r="C50" t="str">
        <x:v>ORD-1038</x:v>
      </x:c>
      <x:c r="D50" t="str">
        <x:v>Social Shop</x:v>
      </x:c>
      <x:c r="E50" t="str">
        <x:v>Home</x:v>
      </x:c>
      <x:c r="F50" t="str">
        <x:v>Storage Basket</x:v>
      </x:c>
      <x:c r="G50" s="12" t="n">
        <x:v>1</x:v>
      </x:c>
      <x:c r="H50" s="10" t="n">
        <x:v>29</x:v>
      </x:c>
      <x:c r="I50" s="10" t="n">
        <x:v>12</x:v>
      </x:c>
      <x:c r="J50" s="10" t="n">
        <x:f>G50*H50</x:f>
        <x:v>29</x:v>
      </x:c>
      <x:c r="K50" s="10" t="n">
        <x:f>G50*I50</x:f>
        <x:v>12</x:v>
      </x:c>
      <x:c r="L50" s="10" t="n">
        <x:f>J50-K50</x:f>
        <x:v>17</x:v>
      </x:c>
    </x:row>
    <x:row r="51" ht="20" customHeight="1">
      <x:c r="A51" s="8" t="n">
        <x:v>46262</x:v>
      </x:c>
      <x:c r="B51" t="str">
        <x:v>Aug 2026</x:v>
      </x:c>
      <x:c r="C51" t="str">
        <x:v>ORD-1034</x:v>
      </x:c>
      <x:c r="D51" t="str">
        <x:v>Social Shop</x:v>
      </x:c>
      <x:c r="E51" t="str">
        <x:v>Home</x:v>
      </x:c>
      <x:c r="F51" t="str">
        <x:v>Desk Lamp</x:v>
      </x:c>
      <x:c r="G51" s="12" t="n">
        <x:v>1</x:v>
      </x:c>
      <x:c r="H51" s="10" t="n">
        <x:v>48</x:v>
      </x:c>
      <x:c r="I51" s="10" t="n">
        <x:v>23</x:v>
      </x:c>
      <x:c r="J51" s="10" t="n">
        <x:f>G51*H51</x:f>
        <x:v>48</x:v>
      </x:c>
      <x:c r="K51" s="10" t="n">
        <x:f>G51*I51</x:f>
        <x:v>23</x:v>
      </x:c>
      <x:c r="L51" s="10" t="n">
        <x:f>J51-K51</x:f>
        <x:v>25</x:v>
      </x:c>
    </x:row>
    <x:row r="52" ht="20" customHeight="1">
      <x:c r="A52" s="8" t="n">
        <x:v>46266</x:v>
      </x:c>
      <x:c r="B52" t="str">
        <x:v>Sep 2026</x:v>
      </x:c>
      <x:c r="C52" t="str">
        <x:v>ORD-1072</x:v>
      </x:c>
      <x:c r="D52" t="str">
        <x:v>Marketplace</x:v>
      </x:c>
      <x:c r="E52" t="str">
        <x:v>Stationery</x:v>
      </x:c>
      <x:c r="F52" t="str">
        <x:v>Weekly Planner</x:v>
      </x:c>
      <x:c r="G52" s="12" t="n">
        <x:v>1</x:v>
      </x:c>
      <x:c r="H52" s="10" t="n">
        <x:v>24</x:v>
      </x:c>
      <x:c r="I52" s="10" t="n">
        <x:v>6</x:v>
      </x:c>
      <x:c r="J52" s="10" t="n">
        <x:f>G52*H52</x:f>
        <x:v>24</x:v>
      </x:c>
      <x:c r="K52" s="10" t="n">
        <x:f>G52*I52</x:f>
        <x:v>6</x:v>
      </x:c>
      <x:c r="L52" s="10" t="n">
        <x:f>J52-K52</x:f>
        <x:v>18</x:v>
      </x:c>
    </x:row>
    <x:row r="53" ht="20" customHeight="1">
      <x:c r="A53" s="8" t="n">
        <x:v>46267</x:v>
      </x:c>
      <x:c r="B53" t="str">
        <x:v>Sep 2026</x:v>
      </x:c>
      <x:c r="C53" t="str">
        <x:v>ORD-1056</x:v>
      </x:c>
      <x:c r="D53" t="str">
        <x:v>Marketplace</x:v>
      </x:c>
      <x:c r="E53" t="str">
        <x:v>Stationery</x:v>
      </x:c>
      <x:c r="F53" t="str">
        <x:v>Notebook Set</x:v>
      </x:c>
      <x:c r="G53" s="12" t="n">
        <x:v>3</x:v>
      </x:c>
      <x:c r="H53" s="10" t="n">
        <x:v>16</x:v>
      </x:c>
      <x:c r="I53" s="10" t="n">
        <x:v>5</x:v>
      </x:c>
      <x:c r="J53" s="10" t="n">
        <x:f>G53*H53</x:f>
        <x:v>48</x:v>
      </x:c>
      <x:c r="K53" s="10" t="n">
        <x:f>G53*I53</x:f>
        <x:v>15</x:v>
      </x:c>
      <x:c r="L53" s="10" t="n">
        <x:f>J53-K53</x:f>
        <x:v>33</x:v>
      </x:c>
    </x:row>
    <x:row r="54" ht="20" customHeight="1">
      <x:c r="A54" s="8" t="n">
        <x:v>46267</x:v>
      </x:c>
      <x:c r="B54" t="str">
        <x:v>Sep 2026</x:v>
      </x:c>
      <x:c r="C54" t="str">
        <x:v>ORD-1062</x:v>
      </x:c>
      <x:c r="D54" t="str">
        <x:v>Online Store</x:v>
      </x:c>
      <x:c r="E54" t="str">
        <x:v>Stationery</x:v>
      </x:c>
      <x:c r="F54" t="str">
        <x:v>Fine-tip Pens</x:v>
      </x:c>
      <x:c r="G54" s="12" t="n">
        <x:v>3</x:v>
      </x:c>
      <x:c r="H54" s="10" t="n">
        <x:v>12</x:v>
      </x:c>
      <x:c r="I54" s="10" t="n">
        <x:v>4</x:v>
      </x:c>
      <x:c r="J54" s="10" t="n">
        <x:f>G54*H54</x:f>
        <x:v>36</x:v>
      </x:c>
      <x:c r="K54" s="10" t="n">
        <x:f>G54*I54</x:f>
        <x:v>12</x:v>
      </x:c>
      <x:c r="L54" s="10" t="n">
        <x:f>J54-K54</x:f>
        <x:v>24</x:v>
      </x:c>
    </x:row>
    <x:row r="55" ht="20" customHeight="1">
      <x:c r="A55" s="8" t="n">
        <x:v>46267</x:v>
      </x:c>
      <x:c r="B55" t="str">
        <x:v>Sep 2026</x:v>
      </x:c>
      <x:c r="C55" t="str">
        <x:v>ORD-1063</x:v>
      </x:c>
      <x:c r="D55" t="str">
        <x:v>Marketplace</x:v>
      </x:c>
      <x:c r="E55" t="str">
        <x:v>Home</x:v>
      </x:c>
      <x:c r="F55" t="str">
        <x:v>Storage Basket</x:v>
      </x:c>
      <x:c r="G55" s="12" t="n">
        <x:v>2</x:v>
      </x:c>
      <x:c r="H55" s="10" t="n">
        <x:v>29</x:v>
      </x:c>
      <x:c r="I55" s="10" t="n">
        <x:v>12</x:v>
      </x:c>
      <x:c r="J55" s="10" t="n">
        <x:f>G55*H55</x:f>
        <x:v>58</x:v>
      </x:c>
      <x:c r="K55" s="10" t="n">
        <x:f>G55*I55</x:f>
        <x:v>24</x:v>
      </x:c>
      <x:c r="L55" s="10" t="n">
        <x:f>J55-K55</x:f>
        <x:v>34</x:v>
      </x:c>
    </x:row>
    <x:row r="56" ht="20" customHeight="1">
      <x:c r="A56" s="8" t="n">
        <x:v>46268</x:v>
      </x:c>
      <x:c r="B56" t="str">
        <x:v>Sep 2026</x:v>
      </x:c>
      <x:c r="C56" t="str">
        <x:v>ORD-1052</x:v>
      </x:c>
      <x:c r="D56" t="str">
        <x:v>Marketplace</x:v>
      </x:c>
      <x:c r="E56" t="str">
        <x:v>Home</x:v>
      </x:c>
      <x:c r="F56" t="str">
        <x:v>Ceramic Mug</x:v>
      </x:c>
      <x:c r="G56" s="12" t="n">
        <x:v>2</x:v>
      </x:c>
      <x:c r="H56" s="10" t="n">
        <x:v>18</x:v>
      </x:c>
      <x:c r="I56" s="10" t="n">
        <x:v>7</x:v>
      </x:c>
      <x:c r="J56" s="10" t="n">
        <x:f>G56*H56</x:f>
        <x:v>36</x:v>
      </x:c>
      <x:c r="K56" s="10" t="n">
        <x:f>G56*I56</x:f>
        <x:v>14</x:v>
      </x:c>
      <x:c r="L56" s="10" t="n">
        <x:f>J56-K56</x:f>
        <x:v>22</x:v>
      </x:c>
    </x:row>
    <x:row r="57" ht="20" customHeight="1">
      <x:c r="A57" s="8" t="n">
        <x:v>46268</x:v>
      </x:c>
      <x:c r="B57" t="str">
        <x:v>Sep 2026</x:v>
      </x:c>
      <x:c r="C57" t="str">
        <x:v>ORD-1068</x:v>
      </x:c>
      <x:c r="D57" t="str">
        <x:v>Marketplace</x:v>
      </x:c>
      <x:c r="E57" t="str">
        <x:v>Accessories</x:v>
      </x:c>
      <x:c r="F57" t="str">
        <x:v>Canvas Tote</x:v>
      </x:c>
      <x:c r="G57" s="12" t="n">
        <x:v>3</x:v>
      </x:c>
      <x:c r="H57" s="10" t="n">
        <x:v>27</x:v>
      </x:c>
      <x:c r="I57" s="10" t="n">
        <x:v>10</x:v>
      </x:c>
      <x:c r="J57" s="10" t="n">
        <x:f>G57*H57</x:f>
        <x:v>81</x:v>
      </x:c>
      <x:c r="K57" s="10" t="n">
        <x:f>G57*I57</x:f>
        <x:v>30</x:v>
      </x:c>
      <x:c r="L57" s="10" t="n">
        <x:f>J57-K57</x:f>
        <x:v>51</x:v>
      </x:c>
    </x:row>
    <x:row r="58" ht="20" customHeight="1">
      <x:c r="A58" s="8" t="n">
        <x:v>46268</x:v>
      </x:c>
      <x:c r="B58" t="str">
        <x:v>Sep 2026</x:v>
      </x:c>
      <x:c r="C58" t="str">
        <x:v>ORD-1070</x:v>
      </x:c>
      <x:c r="D58" t="str">
        <x:v>Marketplace</x:v>
      </x:c>
      <x:c r="E58" t="str">
        <x:v>Home</x:v>
      </x:c>
      <x:c r="F58" t="str">
        <x:v>Desk Lamp</x:v>
      </x:c>
      <x:c r="G58" s="12" t="n">
        <x:v>1</x:v>
      </x:c>
      <x:c r="H58" s="10" t="n">
        <x:v>48</x:v>
      </x:c>
      <x:c r="I58" s="10" t="n">
        <x:v>23</x:v>
      </x:c>
      <x:c r="J58" s="10" t="n">
        <x:f>G58*H58</x:f>
        <x:v>48</x:v>
      </x:c>
      <x:c r="K58" s="10" t="n">
        <x:f>G58*I58</x:f>
        <x:v>23</x:v>
      </x:c>
      <x:c r="L58" s="10" t="n">
        <x:f>J58-K58</x:f>
        <x:v>25</x:v>
      </x:c>
    </x:row>
    <x:row r="59" ht="20" customHeight="1">
      <x:c r="A59" s="8" t="n">
        <x:v>46268</x:v>
      </x:c>
      <x:c r="B59" t="str">
        <x:v>Sep 2026</x:v>
      </x:c>
      <x:c r="C59" t="str">
        <x:v>ORD-1075</x:v>
      </x:c>
      <x:c r="D59" t="str">
        <x:v>Social Shop</x:v>
      </x:c>
      <x:c r="E59" t="str">
        <x:v>Home</x:v>
      </x:c>
      <x:c r="F59" t="str">
        <x:v>Storage Basket</x:v>
      </x:c>
      <x:c r="G59" s="12" t="n">
        <x:v>1</x:v>
      </x:c>
      <x:c r="H59" s="10" t="n">
        <x:v>29</x:v>
      </x:c>
      <x:c r="I59" s="10" t="n">
        <x:v>12</x:v>
      </x:c>
      <x:c r="J59" s="10" t="n">
        <x:f>G59*H59</x:f>
        <x:v>29</x:v>
      </x:c>
      <x:c r="K59" s="10" t="n">
        <x:f>G59*I59</x:f>
        <x:v>12</x:v>
      </x:c>
      <x:c r="L59" s="10" t="n">
        <x:f>J59-K59</x:f>
        <x:v>17</x:v>
      </x:c>
    </x:row>
    <x:row r="60" ht="20" customHeight="1">
      <x:c r="A60" s="8" t="n">
        <x:v>46269</x:v>
      </x:c>
      <x:c r="B60" t="str">
        <x:v>Sep 2026</x:v>
      </x:c>
      <x:c r="C60" t="str">
        <x:v>ORD-1057</x:v>
      </x:c>
      <x:c r="D60" t="str">
        <x:v>Marketplace</x:v>
      </x:c>
      <x:c r="E60" t="str">
        <x:v>Accessories</x:v>
      </x:c>
      <x:c r="F60" t="str">
        <x:v>Phone Stand</x:v>
      </x:c>
      <x:c r="G60" s="12" t="n">
        <x:v>2</x:v>
      </x:c>
      <x:c r="H60" s="10" t="n">
        <x:v>19</x:v>
      </x:c>
      <x:c r="I60" s="10" t="n">
        <x:v>6</x:v>
      </x:c>
      <x:c r="J60" s="10" t="n">
        <x:f>G60*H60</x:f>
        <x:v>38</x:v>
      </x:c>
      <x:c r="K60" s="10" t="n">
        <x:f>G60*I60</x:f>
        <x:v>12</x:v>
      </x:c>
      <x:c r="L60" s="10" t="n">
        <x:f>J60-K60</x:f>
        <x:v>26</x:v>
      </x:c>
    </x:row>
    <x:row r="61" ht="20" customHeight="1">
      <x:c r="A61" s="8" t="n">
        <x:v>46269</x:v>
      </x:c>
      <x:c r="B61" t="str">
        <x:v>Sep 2026</x:v>
      </x:c>
      <x:c r="C61" t="str">
        <x:v>ORD-1060</x:v>
      </x:c>
      <x:c r="D61" t="str">
        <x:v>Social Shop</x:v>
      </x:c>
      <x:c r="E61" t="str">
        <x:v>Home</x:v>
      </x:c>
      <x:c r="F61" t="str">
        <x:v>Ceramic Mug</x:v>
      </x:c>
      <x:c r="G61" s="12" t="n">
        <x:v>1</x:v>
      </x:c>
      <x:c r="H61" s="10" t="n">
        <x:v>18</x:v>
      </x:c>
      <x:c r="I61" s="10" t="n">
        <x:v>7</x:v>
      </x:c>
      <x:c r="J61" s="10" t="n">
        <x:f>G61*H61</x:f>
        <x:v>18</x:v>
      </x:c>
      <x:c r="K61" s="10" t="n">
        <x:f>G61*I61</x:f>
        <x:v>7</x:v>
      </x:c>
      <x:c r="L61" s="10" t="n">
        <x:f>J61-K61</x:f>
        <x:v>11</x:v>
      </x:c>
    </x:row>
    <x:row r="62" ht="20" customHeight="1">
      <x:c r="A62" s="8" t="n">
        <x:v>46270</x:v>
      </x:c>
      <x:c r="B62" t="str">
        <x:v>Sep 2026</x:v>
      </x:c>
      <x:c r="C62" t="str">
        <x:v>ORD-1069</x:v>
      </x:c>
      <x:c r="D62" t="str">
        <x:v>Marketplace</x:v>
      </x:c>
      <x:c r="E62" t="str">
        <x:v>Stationery</x:v>
      </x:c>
      <x:c r="F62" t="str">
        <x:v>Fine-tip Pens</x:v>
      </x:c>
      <x:c r="G62" s="12" t="n">
        <x:v>1</x:v>
      </x:c>
      <x:c r="H62" s="10" t="n">
        <x:v>12</x:v>
      </x:c>
      <x:c r="I62" s="10" t="n">
        <x:v>4</x:v>
      </x:c>
      <x:c r="J62" s="10" t="n">
        <x:f>G62*H62</x:f>
        <x:v>12</x:v>
      </x:c>
      <x:c r="K62" s="10" t="n">
        <x:f>G62*I62</x:f>
        <x:v>4</x:v>
      </x:c>
      <x:c r="L62" s="10" t="n">
        <x:f>J62-K62</x:f>
        <x:v>8</x:v>
      </x:c>
    </x:row>
    <x:row r="63" ht="20" customHeight="1">
      <x:c r="A63" s="8" t="n">
        <x:v>46273</x:v>
      </x:c>
      <x:c r="B63" t="str">
        <x:v>Sep 2026</x:v>
      </x:c>
      <x:c r="C63" t="str">
        <x:v>ORD-1054</x:v>
      </x:c>
      <x:c r="D63" t="str">
        <x:v>Online Store</x:v>
      </x:c>
      <x:c r="E63" t="str">
        <x:v>Accessories</x:v>
      </x:c>
      <x:c r="F63" t="str">
        <x:v>Travel Bottle</x:v>
      </x:c>
      <x:c r="G63" s="12" t="n">
        <x:v>2</x:v>
      </x:c>
      <x:c r="H63" s="10" t="n">
        <x:v>22</x:v>
      </x:c>
      <x:c r="I63" s="10" t="n">
        <x:v>8</x:v>
      </x:c>
      <x:c r="J63" s="10" t="n">
        <x:f>G63*H63</x:f>
        <x:v>44</x:v>
      </x:c>
      <x:c r="K63" s="10" t="n">
        <x:f>G63*I63</x:f>
        <x:v>16</x:v>
      </x:c>
      <x:c r="L63" s="10" t="n">
        <x:f>J63-K63</x:f>
        <x:v>28</x:v>
      </x:c>
    </x:row>
    <x:row r="64" ht="20" customHeight="1">
      <x:c r="A64" s="8" t="n">
        <x:v>46273</x:v>
      </x:c>
      <x:c r="B64" t="str">
        <x:v>Sep 2026</x:v>
      </x:c>
      <x:c r="C64" t="str">
        <x:v>ORD-1066</x:v>
      </x:c>
      <x:c r="D64" t="str">
        <x:v>Online Store</x:v>
      </x:c>
      <x:c r="E64" t="str">
        <x:v>Home</x:v>
      </x:c>
      <x:c r="F64" t="str">
        <x:v>Storage Basket</x:v>
      </x:c>
      <x:c r="G64" s="12" t="n">
        <x:v>1</x:v>
      </x:c>
      <x:c r="H64" s="10" t="n">
        <x:v>29</x:v>
      </x:c>
      <x:c r="I64" s="10" t="n">
        <x:v>12</x:v>
      </x:c>
      <x:c r="J64" s="10" t="n">
        <x:f>G64*H64</x:f>
        <x:v>29</x:v>
      </x:c>
      <x:c r="K64" s="10" t="n">
        <x:f>G64*I64</x:f>
        <x:v>12</x:v>
      </x:c>
      <x:c r="L64" s="10" t="n">
        <x:f>J64-K64</x:f>
        <x:v>17</x:v>
      </x:c>
    </x:row>
    <x:row r="65" ht="20" customHeight="1">
      <x:c r="A65" s="8" t="n">
        <x:v>46274</x:v>
      </x:c>
      <x:c r="B65" t="str">
        <x:v>Sep 2026</x:v>
      </x:c>
      <x:c r="C65" t="str">
        <x:v>ORD-1058</x:v>
      </x:c>
      <x:c r="D65" t="str">
        <x:v>Online Store</x:v>
      </x:c>
      <x:c r="E65" t="str">
        <x:v>Accessories</x:v>
      </x:c>
      <x:c r="F65" t="str">
        <x:v>Travel Bottle</x:v>
      </x:c>
      <x:c r="G65" s="12" t="n">
        <x:v>1</x:v>
      </x:c>
      <x:c r="H65" s="10" t="n">
        <x:v>22</x:v>
      </x:c>
      <x:c r="I65" s="10" t="n">
        <x:v>8</x:v>
      </x:c>
      <x:c r="J65" s="10" t="n">
        <x:f>G65*H65</x:f>
        <x:v>22</x:v>
      </x:c>
      <x:c r="K65" s="10" t="n">
        <x:f>G65*I65</x:f>
        <x:v>8</x:v>
      </x:c>
      <x:c r="L65" s="10" t="n">
        <x:f>J65-K65</x:f>
        <x:v>14</x:v>
      </x:c>
    </x:row>
    <x:row r="66" ht="20" customHeight="1">
      <x:c r="A66" s="8" t="n">
        <x:v>46277</x:v>
      </x:c>
      <x:c r="B66" t="str">
        <x:v>Sep 2026</x:v>
      </x:c>
      <x:c r="C66" t="str">
        <x:v>ORD-1061</x:v>
      </x:c>
      <x:c r="D66" t="str">
        <x:v>Online Store</x:v>
      </x:c>
      <x:c r="E66" t="str">
        <x:v>Home</x:v>
      </x:c>
      <x:c r="F66" t="str">
        <x:v>Storage Basket</x:v>
      </x:c>
      <x:c r="G66" s="12" t="n">
        <x:v>1</x:v>
      </x:c>
      <x:c r="H66" s="10" t="n">
        <x:v>29</x:v>
      </x:c>
      <x:c r="I66" s="10" t="n">
        <x:v>12</x:v>
      </x:c>
      <x:c r="J66" s="10" t="n">
        <x:f>G66*H66</x:f>
        <x:v>29</x:v>
      </x:c>
      <x:c r="K66" s="10" t="n">
        <x:f>G66*I66</x:f>
        <x:v>12</x:v>
      </x:c>
      <x:c r="L66" s="10" t="n">
        <x:f>J66-K66</x:f>
        <x:v>17</x:v>
      </x:c>
    </x:row>
    <x:row r="67" ht="20" customHeight="1">
      <x:c r="A67" s="8" t="n">
        <x:v>46277</x:v>
      </x:c>
      <x:c r="B67" t="str">
        <x:v>Sep 2026</x:v>
      </x:c>
      <x:c r="C67" t="str">
        <x:v>ORD-1073</x:v>
      </x:c>
      <x:c r="D67" t="str">
        <x:v>Online Store</x:v>
      </x:c>
      <x:c r="E67" t="str">
        <x:v>Accessories</x:v>
      </x:c>
      <x:c r="F67" t="str">
        <x:v>Phone Stand</x:v>
      </x:c>
      <x:c r="G67" s="12" t="n">
        <x:v>1</x:v>
      </x:c>
      <x:c r="H67" s="10" t="n">
        <x:v>19</x:v>
      </x:c>
      <x:c r="I67" s="10" t="n">
        <x:v>6</x:v>
      </x:c>
      <x:c r="J67" s="10" t="n">
        <x:f>G67*H67</x:f>
        <x:v>19</x:v>
      </x:c>
      <x:c r="K67" s="10" t="n">
        <x:f>G67*I67</x:f>
        <x:v>6</x:v>
      </x:c>
      <x:c r="L67" s="10" t="n">
        <x:f>J67-K67</x:f>
        <x:v>13</x:v>
      </x:c>
    </x:row>
    <x:row r="68" ht="20" customHeight="1">
      <x:c r="A68" s="8" t="n">
        <x:v>46279</x:v>
      </x:c>
      <x:c r="B68" t="str">
        <x:v>Sep 2026</x:v>
      </x:c>
      <x:c r="C68" t="str">
        <x:v>ORD-1051</x:v>
      </x:c>
      <x:c r="D68" t="str">
        <x:v>Online Store</x:v>
      </x:c>
      <x:c r="E68" t="str">
        <x:v>Stationery</x:v>
      </x:c>
      <x:c r="F68" t="str">
        <x:v>Notebook Set</x:v>
      </x:c>
      <x:c r="G68" s="12" t="n">
        <x:v>3</x:v>
      </x:c>
      <x:c r="H68" s="10" t="n">
        <x:v>16</x:v>
      </x:c>
      <x:c r="I68" s="10" t="n">
        <x:v>5</x:v>
      </x:c>
      <x:c r="J68" s="10" t="n">
        <x:f>G68*H68</x:f>
        <x:v>48</x:v>
      </x:c>
      <x:c r="K68" s="10" t="n">
        <x:f>G68*I68</x:f>
        <x:v>15</x:v>
      </x:c>
      <x:c r="L68" s="10" t="n">
        <x:f>J68-K68</x:f>
        <x:v>33</x:v>
      </x:c>
    </x:row>
    <x:row r="69" ht="20" customHeight="1">
      <x:c r="A69" s="8" t="n">
        <x:v>46282</x:v>
      </x:c>
      <x:c r="B69" t="str">
        <x:v>Sep 2026</x:v>
      </x:c>
      <x:c r="C69" t="str">
        <x:v>ORD-1071</x:v>
      </x:c>
      <x:c r="D69" t="str">
        <x:v>Online Store</x:v>
      </x:c>
      <x:c r="E69" t="str">
        <x:v>Accessories</x:v>
      </x:c>
      <x:c r="F69" t="str">
        <x:v>Canvas Tote</x:v>
      </x:c>
      <x:c r="G69" s="12" t="n">
        <x:v>2</x:v>
      </x:c>
      <x:c r="H69" s="10" t="n">
        <x:v>27</x:v>
      </x:c>
      <x:c r="I69" s="10" t="n">
        <x:v>10</x:v>
      </x:c>
      <x:c r="J69" s="10" t="n">
        <x:f>G69*H69</x:f>
        <x:v>54</x:v>
      </x:c>
      <x:c r="K69" s="10" t="n">
        <x:f>G69*I69</x:f>
        <x:v>20</x:v>
      </x:c>
      <x:c r="L69" s="10" t="n">
        <x:f>J69-K69</x:f>
        <x:v>34</x:v>
      </x:c>
    </x:row>
    <x:row r="70" ht="20" customHeight="1">
      <x:c r="A70" s="8" t="n">
        <x:v>46283</x:v>
      </x:c>
      <x:c r="B70" t="str">
        <x:v>Sep 2026</x:v>
      </x:c>
      <x:c r="C70" t="str">
        <x:v>ORD-1064</x:v>
      </x:c>
      <x:c r="D70" t="str">
        <x:v>Marketplace</x:v>
      </x:c>
      <x:c r="E70" t="str">
        <x:v>Home</x:v>
      </x:c>
      <x:c r="F70" t="str">
        <x:v>Desk Lamp</x:v>
      </x:c>
      <x:c r="G70" s="12" t="n">
        <x:v>2</x:v>
      </x:c>
      <x:c r="H70" s="10" t="n">
        <x:v>48</x:v>
      </x:c>
      <x:c r="I70" s="10" t="n">
        <x:v>23</x:v>
      </x:c>
      <x:c r="J70" s="10" t="n">
        <x:f>G70*H70</x:f>
        <x:v>96</x:v>
      </x:c>
      <x:c r="K70" s="10" t="n">
        <x:f>G70*I70</x:f>
        <x:v>46</x:v>
      </x:c>
      <x:c r="L70" s="10" t="n">
        <x:f>J70-K70</x:f>
        <x:v>50</x:v>
      </x:c>
    </x:row>
    <x:row r="71" ht="20" customHeight="1">
      <x:c r="A71" s="8" t="n">
        <x:v>46284</x:v>
      </x:c>
      <x:c r="B71" t="str">
        <x:v>Sep 2026</x:v>
      </x:c>
      <x:c r="C71" t="str">
        <x:v>ORD-1053</x:v>
      </x:c>
      <x:c r="D71" t="str">
        <x:v>Marketplace</x:v>
      </x:c>
      <x:c r="E71" t="str">
        <x:v>Accessories</x:v>
      </x:c>
      <x:c r="F71" t="str">
        <x:v>Canvas Tote</x:v>
      </x:c>
      <x:c r="G71" s="12" t="n">
        <x:v>3</x:v>
      </x:c>
      <x:c r="H71" s="10" t="n">
        <x:v>27</x:v>
      </x:c>
      <x:c r="I71" s="10" t="n">
        <x:v>10</x:v>
      </x:c>
      <x:c r="J71" s="10" t="n">
        <x:f>G71*H71</x:f>
        <x:v>81</x:v>
      </x:c>
      <x:c r="K71" s="10" t="n">
        <x:f>G71*I71</x:f>
        <x:v>30</x:v>
      </x:c>
      <x:c r="L71" s="10" t="n">
        <x:f>J71-K71</x:f>
        <x:v>51</x:v>
      </x:c>
    </x:row>
    <x:row r="72" ht="20" customHeight="1">
      <x:c r="A72" s="8" t="n">
        <x:v>46284</x:v>
      </x:c>
      <x:c r="B72" t="str">
        <x:v>Sep 2026</x:v>
      </x:c>
      <x:c r="C72" t="str">
        <x:v>ORD-1074</x:v>
      </x:c>
      <x:c r="D72" t="str">
        <x:v>Online Store</x:v>
      </x:c>
      <x:c r="E72" t="str">
        <x:v>Stationery</x:v>
      </x:c>
      <x:c r="F72" t="str">
        <x:v>Fine-tip Pens</x:v>
      </x:c>
      <x:c r="G72" s="12" t="n">
        <x:v>1</x:v>
      </x:c>
      <x:c r="H72" s="10" t="n">
        <x:v>12</x:v>
      </x:c>
      <x:c r="I72" s="10" t="n">
        <x:v>4</x:v>
      </x:c>
      <x:c r="J72" s="10" t="n">
        <x:f>G72*H72</x:f>
        <x:v>12</x:v>
      </x:c>
      <x:c r="K72" s="10" t="n">
        <x:f>G72*I72</x:f>
        <x:v>4</x:v>
      </x:c>
      <x:c r="L72" s="10" t="n">
        <x:f>J72-K72</x:f>
        <x:v>8</x:v>
      </x:c>
    </x:row>
    <x:row r="73" ht="20" customHeight="1">
      <x:c r="A73" s="8" t="n">
        <x:v>46291</x:v>
      </x:c>
      <x:c r="B73" t="str">
        <x:v>Sep 2026</x:v>
      </x:c>
      <x:c r="C73" t="str">
        <x:v>ORD-1055</x:v>
      </x:c>
      <x:c r="D73" t="str">
        <x:v>Social Shop</x:v>
      </x:c>
      <x:c r="E73" t="str">
        <x:v>Home</x:v>
      </x:c>
      <x:c r="F73" t="str">
        <x:v>Storage Basket</x:v>
      </x:c>
      <x:c r="G73" s="12" t="n">
        <x:v>3</x:v>
      </x:c>
      <x:c r="H73" s="10" t="n">
        <x:v>29</x:v>
      </x:c>
      <x:c r="I73" s="10" t="n">
        <x:v>12</x:v>
      </x:c>
      <x:c r="J73" s="10" t="n">
        <x:f>G73*H73</x:f>
        <x:v>87</x:v>
      </x:c>
      <x:c r="K73" s="10" t="n">
        <x:f>G73*I73</x:f>
        <x:v>36</x:v>
      </x:c>
      <x:c r="L73" s="10" t="n">
        <x:f>J73-K73</x:f>
        <x:v>51</x:v>
      </x:c>
    </x:row>
    <x:row r="74" ht="20" customHeight="1">
      <x:c r="A74" s="8" t="n">
        <x:v>46291</x:v>
      </x:c>
      <x:c r="B74" t="str">
        <x:v>Sep 2026</x:v>
      </x:c>
      <x:c r="C74" t="str">
        <x:v>ORD-1065</x:v>
      </x:c>
      <x:c r="D74" t="str">
        <x:v>Online Store</x:v>
      </x:c>
      <x:c r="E74" t="str">
        <x:v>Home</x:v>
      </x:c>
      <x:c r="F74" t="str">
        <x:v>Desk Lamp</x:v>
      </x:c>
      <x:c r="G74" s="12" t="n">
        <x:v>1</x:v>
      </x:c>
      <x:c r="H74" s="10" t="n">
        <x:v>48</x:v>
      </x:c>
      <x:c r="I74" s="10" t="n">
        <x:v>23</x:v>
      </x:c>
      <x:c r="J74" s="10" t="n">
        <x:f>G74*H74</x:f>
        <x:v>48</x:v>
      </x:c>
      <x:c r="K74" s="10" t="n">
        <x:f>G74*I74</x:f>
        <x:v>23</x:v>
      </x:c>
      <x:c r="L74" s="10" t="n">
        <x:f>J74-K74</x:f>
        <x:v>25</x:v>
      </x:c>
    </x:row>
    <x:row r="75" ht="20" customHeight="1">
      <x:c r="A75" s="8" t="n">
        <x:v>46291</x:v>
      </x:c>
      <x:c r="B75" t="str">
        <x:v>Sep 2026</x:v>
      </x:c>
      <x:c r="C75" t="str">
        <x:v>ORD-1067</x:v>
      </x:c>
      <x:c r="D75" t="str">
        <x:v>Online Store</x:v>
      </x:c>
      <x:c r="E75" t="str">
        <x:v>Home</x:v>
      </x:c>
      <x:c r="F75" t="str">
        <x:v>Ceramic Mug</x:v>
      </x:c>
      <x:c r="G75" s="12" t="n">
        <x:v>2</x:v>
      </x:c>
      <x:c r="H75" s="10" t="n">
        <x:v>18</x:v>
      </x:c>
      <x:c r="I75" s="10" t="n">
        <x:v>7</x:v>
      </x:c>
      <x:c r="J75" s="10" t="n">
        <x:f>G75*H75</x:f>
        <x:v>36</x:v>
      </x:c>
      <x:c r="K75" s="10" t="n">
        <x:f>G75*I75</x:f>
        <x:v>14</x:v>
      </x:c>
      <x:c r="L75" s="10" t="n">
        <x:f>J75-K75</x:f>
        <x:v>22</x:v>
      </x:c>
    </x:row>
    <x:row r="76" ht="20" customHeight="1">
      <x:c r="A76" s="8" t="n">
        <x:v>46292</x:v>
      </x:c>
      <x:c r="B76" t="str">
        <x:v>Sep 2026</x:v>
      </x:c>
      <x:c r="C76" t="str">
        <x:v>ORD-1059</x:v>
      </x:c>
      <x:c r="D76" t="str">
        <x:v>Online Store</x:v>
      </x:c>
      <x:c r="E76" t="str">
        <x:v>Home</x:v>
      </x:c>
      <x:c r="F76" t="str">
        <x:v>Storage Basket</x:v>
      </x:c>
      <x:c r="G76" s="12" t="n">
        <x:v>1</x:v>
      </x:c>
      <x:c r="H76" s="10" t="n">
        <x:v>29</x:v>
      </x:c>
      <x:c r="I76" s="10" t="n">
        <x:v>12</x:v>
      </x:c>
      <x:c r="J76" s="10" t="n">
        <x:f>G76*H76</x:f>
        <x:v>29</x:v>
      </x:c>
      <x:c r="K76" s="10" t="n">
        <x:f>G76*I76</x:f>
        <x:v>12</x:v>
      </x:c>
      <x:c r="L76" s="10" t="n">
        <x:f>J76-K76</x:f>
        <x:v>17</x:v>
      </x:c>
    </x:row>
    <x:row r="77" ht="20" customHeight="1">
      <x:c r="A77" s="8" t="n">
        <x:v>46297</x:v>
      </x:c>
      <x:c r="B77" t="str">
        <x:v>Oct 2026</x:v>
      </x:c>
      <x:c r="C77" t="str">
        <x:v>ORD-1078</x:v>
      </x:c>
      <x:c r="D77" t="str">
        <x:v>Marketplace</x:v>
      </x:c>
      <x:c r="E77" t="str">
        <x:v>Accessories</x:v>
      </x:c>
      <x:c r="F77" t="str">
        <x:v>Canvas Tote</x:v>
      </x:c>
      <x:c r="G77" s="12" t="n">
        <x:v>1</x:v>
      </x:c>
      <x:c r="H77" s="10" t="n">
        <x:v>27</x:v>
      </x:c>
      <x:c r="I77" s="10" t="n">
        <x:v>10</x:v>
      </x:c>
      <x:c r="J77" s="10" t="n">
        <x:f>G77*H77</x:f>
        <x:v>27</x:v>
      </x:c>
      <x:c r="K77" s="10" t="n">
        <x:f>G77*I77</x:f>
        <x:v>10</x:v>
      </x:c>
      <x:c r="L77" s="10" t="n">
        <x:f>J77-K77</x:f>
        <x:v>17</x:v>
      </x:c>
    </x:row>
    <x:row r="78" ht="20" customHeight="1">
      <x:c r="A78" s="8" t="n">
        <x:v>46297</x:v>
      </x:c>
      <x:c r="B78" t="str">
        <x:v>Oct 2026</x:v>
      </x:c>
      <x:c r="C78" t="str">
        <x:v>ORD-1082</x:v>
      </x:c>
      <x:c r="D78" t="str">
        <x:v>Social Shop</x:v>
      </x:c>
      <x:c r="E78" t="str">
        <x:v>Home</x:v>
      </x:c>
      <x:c r="F78" t="str">
        <x:v>Ceramic Mug</x:v>
      </x:c>
      <x:c r="G78" s="12" t="n">
        <x:v>1</x:v>
      </x:c>
      <x:c r="H78" s="10" t="n">
        <x:v>18</x:v>
      </x:c>
      <x:c r="I78" s="10" t="n">
        <x:v>7</x:v>
      </x:c>
      <x:c r="J78" s="10" t="n">
        <x:f>G78*H78</x:f>
        <x:v>18</x:v>
      </x:c>
      <x:c r="K78" s="10" t="n">
        <x:f>G78*I78</x:f>
        <x:v>7</x:v>
      </x:c>
      <x:c r="L78" s="10" t="n">
        <x:f>J78-K78</x:f>
        <x:v>11</x:v>
      </x:c>
    </x:row>
    <x:row r="79" ht="20" customHeight="1">
      <x:c r="A79" s="8" t="n">
        <x:v>46298</x:v>
      </x:c>
      <x:c r="B79" t="str">
        <x:v>Oct 2026</x:v>
      </x:c>
      <x:c r="C79" t="str">
        <x:v>ORD-1094</x:v>
      </x:c>
      <x:c r="D79" t="str">
        <x:v>Online Store</x:v>
      </x:c>
      <x:c r="E79" t="str">
        <x:v>Stationery</x:v>
      </x:c>
      <x:c r="F79" t="str">
        <x:v>Fine-tip Pens</x:v>
      </x:c>
      <x:c r="G79" s="12" t="n">
        <x:v>1</x:v>
      </x:c>
      <x:c r="H79" s="10" t="n">
        <x:v>12</x:v>
      </x:c>
      <x:c r="I79" s="10" t="n">
        <x:v>4</x:v>
      </x:c>
      <x:c r="J79" s="10" t="n">
        <x:f>G79*H79</x:f>
        <x:v>12</x:v>
      </x:c>
      <x:c r="K79" s="10" t="n">
        <x:f>G79*I79</x:f>
        <x:v>4</x:v>
      </x:c>
      <x:c r="L79" s="10" t="n">
        <x:f>J79-K79</x:f>
        <x:v>8</x:v>
      </x:c>
    </x:row>
    <x:row r="80" ht="20" customHeight="1">
      <x:c r="A80" s="8" t="n">
        <x:v>46299</x:v>
      </x:c>
      <x:c r="B80" t="str">
        <x:v>Oct 2026</x:v>
      </x:c>
      <x:c r="C80" t="str">
        <x:v>ORD-1080</x:v>
      </x:c>
      <x:c r="D80" t="str">
        <x:v>Online Store</x:v>
      </x:c>
      <x:c r="E80" t="str">
        <x:v>Accessories</x:v>
      </x:c>
      <x:c r="F80" t="str">
        <x:v>Canvas Tote</x:v>
      </x:c>
      <x:c r="G80" s="12" t="n">
        <x:v>1</x:v>
      </x:c>
      <x:c r="H80" s="10" t="n">
        <x:v>27</x:v>
      </x:c>
      <x:c r="I80" s="10" t="n">
        <x:v>10</x:v>
      </x:c>
      <x:c r="J80" s="10" t="n">
        <x:f>G80*H80</x:f>
        <x:v>27</x:v>
      </x:c>
      <x:c r="K80" s="10" t="n">
        <x:f>G80*I80</x:f>
        <x:v>10</x:v>
      </x:c>
      <x:c r="L80" s="10" t="n">
        <x:f>J80-K80</x:f>
        <x:v>17</x:v>
      </x:c>
    </x:row>
    <x:row r="81" ht="20" customHeight="1">
      <x:c r="A81" s="8" t="n">
        <x:v>46299</x:v>
      </x:c>
      <x:c r="B81" t="str">
        <x:v>Oct 2026</x:v>
      </x:c>
      <x:c r="C81" t="str">
        <x:v>ORD-1089</x:v>
      </x:c>
      <x:c r="D81" t="str">
        <x:v>Online Store</x:v>
      </x:c>
      <x:c r="E81" t="str">
        <x:v>Accessories</x:v>
      </x:c>
      <x:c r="F81" t="str">
        <x:v>Canvas Tote</x:v>
      </x:c>
      <x:c r="G81" s="12" t="n">
        <x:v>1</x:v>
      </x:c>
      <x:c r="H81" s="10" t="n">
        <x:v>27</x:v>
      </x:c>
      <x:c r="I81" s="10" t="n">
        <x:v>10</x:v>
      </x:c>
      <x:c r="J81" s="10" t="n">
        <x:f>G81*H81</x:f>
        <x:v>27</x:v>
      </x:c>
      <x:c r="K81" s="10" t="n">
        <x:f>G81*I81</x:f>
        <x:v>10</x:v>
      </x:c>
      <x:c r="L81" s="10" t="n">
        <x:f>J81-K81</x:f>
        <x:v>17</x:v>
      </x:c>
    </x:row>
    <x:row r="82" ht="20" customHeight="1">
      <x:c r="A82" s="8" t="n">
        <x:v>46299</x:v>
      </x:c>
      <x:c r="B82" t="str">
        <x:v>Oct 2026</x:v>
      </x:c>
      <x:c r="C82" t="str">
        <x:v>ORD-1090</x:v>
      </x:c>
      <x:c r="D82" t="str">
        <x:v>Social Shop</x:v>
      </x:c>
      <x:c r="E82" t="str">
        <x:v>Accessories</x:v>
      </x:c>
      <x:c r="F82" t="str">
        <x:v>Canvas Tote</x:v>
      </x:c>
      <x:c r="G82" s="12" t="n">
        <x:v>1</x:v>
      </x:c>
      <x:c r="H82" s="10" t="n">
        <x:v>27</x:v>
      </x:c>
      <x:c r="I82" s="10" t="n">
        <x:v>10</x:v>
      </x:c>
      <x:c r="J82" s="10" t="n">
        <x:f>G82*H82</x:f>
        <x:v>27</x:v>
      </x:c>
      <x:c r="K82" s="10" t="n">
        <x:f>G82*I82</x:f>
        <x:v>10</x:v>
      </x:c>
      <x:c r="L82" s="10" t="n">
        <x:f>J82-K82</x:f>
        <x:v>17</x:v>
      </x:c>
    </x:row>
    <x:row r="83" ht="20" customHeight="1">
      <x:c r="A83" s="8" t="n">
        <x:v>46299</x:v>
      </x:c>
      <x:c r="B83" t="str">
        <x:v>Oct 2026</x:v>
      </x:c>
      <x:c r="C83" t="str">
        <x:v>ORD-1095</x:v>
      </x:c>
      <x:c r="D83" t="str">
        <x:v>Marketplace</x:v>
      </x:c>
      <x:c r="E83" t="str">
        <x:v>Stationery</x:v>
      </x:c>
      <x:c r="F83" t="str">
        <x:v>Notebook Set</x:v>
      </x:c>
      <x:c r="G83" s="12" t="n">
        <x:v>2</x:v>
      </x:c>
      <x:c r="H83" s="10" t="n">
        <x:v>16</x:v>
      </x:c>
      <x:c r="I83" s="10" t="n">
        <x:v>5</x:v>
      </x:c>
      <x:c r="J83" s="10" t="n">
        <x:f>G83*H83</x:f>
        <x:v>32</x:v>
      </x:c>
      <x:c r="K83" s="10" t="n">
        <x:f>G83*I83</x:f>
        <x:v>10</x:v>
      </x:c>
      <x:c r="L83" s="10" t="n">
        <x:f>J83-K83</x:f>
        <x:v>22</x:v>
      </x:c>
    </x:row>
    <x:row r="84" ht="20" customHeight="1">
      <x:c r="A84" s="8" t="n">
        <x:v>46301</x:v>
      </x:c>
      <x:c r="B84" t="str">
        <x:v>Oct 2026</x:v>
      </x:c>
      <x:c r="C84" t="str">
        <x:v>ORD-1077</x:v>
      </x:c>
      <x:c r="D84" t="str">
        <x:v>Marketplace</x:v>
      </x:c>
      <x:c r="E84" t="str">
        <x:v>Home</x:v>
      </x:c>
      <x:c r="F84" t="str">
        <x:v>Storage Basket</x:v>
      </x:c>
      <x:c r="G84" s="12" t="n">
        <x:v>2</x:v>
      </x:c>
      <x:c r="H84" s="10" t="n">
        <x:v>29</x:v>
      </x:c>
      <x:c r="I84" s="10" t="n">
        <x:v>12</x:v>
      </x:c>
      <x:c r="J84" s="10" t="n">
        <x:f>G84*H84</x:f>
        <x:v>58</x:v>
      </x:c>
      <x:c r="K84" s="10" t="n">
        <x:f>G84*I84</x:f>
        <x:v>24</x:v>
      </x:c>
      <x:c r="L84" s="10" t="n">
        <x:f>J84-K84</x:f>
        <x:v>34</x:v>
      </x:c>
    </x:row>
    <x:row r="85" ht="20" customHeight="1">
      <x:c r="A85" s="8" t="n">
        <x:v>46301</x:v>
      </x:c>
      <x:c r="B85" t="str">
        <x:v>Oct 2026</x:v>
      </x:c>
      <x:c r="C85" t="str">
        <x:v>ORD-1093</x:v>
      </x:c>
      <x:c r="D85" t="str">
        <x:v>Social Shop</x:v>
      </x:c>
      <x:c r="E85" t="str">
        <x:v>Stationery</x:v>
      </x:c>
      <x:c r="F85" t="str">
        <x:v>Fine-tip Pens</x:v>
      </x:c>
      <x:c r="G85" s="12" t="n">
        <x:v>1</x:v>
      </x:c>
      <x:c r="H85" s="10" t="n">
        <x:v>12</x:v>
      </x:c>
      <x:c r="I85" s="10" t="n">
        <x:v>4</x:v>
      </x:c>
      <x:c r="J85" s="10" t="n">
        <x:f>G85*H85</x:f>
        <x:v>12</x:v>
      </x:c>
      <x:c r="K85" s="10" t="n">
        <x:f>G85*I85</x:f>
        <x:v>4</x:v>
      </x:c>
      <x:c r="L85" s="10" t="n">
        <x:f>J85-K85</x:f>
        <x:v>8</x:v>
      </x:c>
    </x:row>
    <x:row r="86" ht="20" customHeight="1">
      <x:c r="A86" s="8" t="n">
        <x:v>46302</x:v>
      </x:c>
      <x:c r="B86" t="str">
        <x:v>Oct 2026</x:v>
      </x:c>
      <x:c r="C86" t="str">
        <x:v>ORD-1092</x:v>
      </x:c>
      <x:c r="D86" t="str">
        <x:v>Social Shop</x:v>
      </x:c>
      <x:c r="E86" t="str">
        <x:v>Accessories</x:v>
      </x:c>
      <x:c r="F86" t="str">
        <x:v>Travel Bottle</x:v>
      </x:c>
      <x:c r="G86" s="12" t="n">
        <x:v>1</x:v>
      </x:c>
      <x:c r="H86" s="10" t="n">
        <x:v>22</x:v>
      </x:c>
      <x:c r="I86" s="10" t="n">
        <x:v>8</x:v>
      </x:c>
      <x:c r="J86" s="10" t="n">
        <x:f>G86*H86</x:f>
        <x:v>22</x:v>
      </x:c>
      <x:c r="K86" s="10" t="n">
        <x:f>G86*I86</x:f>
        <x:v>8</x:v>
      </x:c>
      <x:c r="L86" s="10" t="n">
        <x:f>J86-K86</x:f>
        <x:v>14</x:v>
      </x:c>
    </x:row>
    <x:row r="87" ht="20" customHeight="1">
      <x:c r="A87" s="8" t="n">
        <x:v>46304</x:v>
      </x:c>
      <x:c r="B87" t="str">
        <x:v>Oct 2026</x:v>
      </x:c>
      <x:c r="C87" t="str">
        <x:v>ORD-1087</x:v>
      </x:c>
      <x:c r="D87" t="str">
        <x:v>Social Shop</x:v>
      </x:c>
      <x:c r="E87" t="str">
        <x:v>Stationery</x:v>
      </x:c>
      <x:c r="F87" t="str">
        <x:v>Notebook Set</x:v>
      </x:c>
      <x:c r="G87" s="12" t="n">
        <x:v>3</x:v>
      </x:c>
      <x:c r="H87" s="10" t="n">
        <x:v>16</x:v>
      </x:c>
      <x:c r="I87" s="10" t="n">
        <x:v>5</x:v>
      </x:c>
      <x:c r="J87" s="10" t="n">
        <x:f>G87*H87</x:f>
        <x:v>48</x:v>
      </x:c>
      <x:c r="K87" s="10" t="n">
        <x:f>G87*I87</x:f>
        <x:v>15</x:v>
      </x:c>
      <x:c r="L87" s="10" t="n">
        <x:f>J87-K87</x:f>
        <x:v>33</x:v>
      </x:c>
    </x:row>
    <x:row r="88" ht="20" customHeight="1">
      <x:c r="A88" s="8" t="n">
        <x:v>46310</x:v>
      </x:c>
      <x:c r="B88" t="str">
        <x:v>Oct 2026</x:v>
      </x:c>
      <x:c r="C88" t="str">
        <x:v>ORD-1076</x:v>
      </x:c>
      <x:c r="D88" t="str">
        <x:v>Online Store</x:v>
      </x:c>
      <x:c r="E88" t="str">
        <x:v>Stationery</x:v>
      </x:c>
      <x:c r="F88" t="str">
        <x:v>Fine-tip Pens</x:v>
      </x:c>
      <x:c r="G88" s="12" t="n">
        <x:v>1</x:v>
      </x:c>
      <x:c r="H88" s="10" t="n">
        <x:v>12</x:v>
      </x:c>
      <x:c r="I88" s="10" t="n">
        <x:v>4</x:v>
      </x:c>
      <x:c r="J88" s="10" t="n">
        <x:f>G88*H88</x:f>
        <x:v>12</x:v>
      </x:c>
      <x:c r="K88" s="10" t="n">
        <x:f>G88*I88</x:f>
        <x:v>4</x:v>
      </x:c>
      <x:c r="L88" s="10" t="n">
        <x:f>J88-K88</x:f>
        <x:v>8</x:v>
      </x:c>
    </x:row>
    <x:row r="89" ht="20" customHeight="1">
      <x:c r="A89" s="8" t="n">
        <x:v>46311</x:v>
      </x:c>
      <x:c r="B89" t="str">
        <x:v>Oct 2026</x:v>
      </x:c>
      <x:c r="C89" t="str">
        <x:v>ORD-1098</x:v>
      </x:c>
      <x:c r="D89" t="str">
        <x:v>Marketplace</x:v>
      </x:c>
      <x:c r="E89" t="str">
        <x:v>Stationery</x:v>
      </x:c>
      <x:c r="F89" t="str">
        <x:v>Fine-tip Pens</x:v>
      </x:c>
      <x:c r="G89" s="12" t="n">
        <x:v>1</x:v>
      </x:c>
      <x:c r="H89" s="10" t="n">
        <x:v>12</x:v>
      </x:c>
      <x:c r="I89" s="10" t="n">
        <x:v>4</x:v>
      </x:c>
      <x:c r="J89" s="10" t="n">
        <x:f>G89*H89</x:f>
        <x:v>12</x:v>
      </x:c>
      <x:c r="K89" s="10" t="n">
        <x:f>G89*I89</x:f>
        <x:v>4</x:v>
      </x:c>
      <x:c r="L89" s="10" t="n">
        <x:f>J89-K89</x:f>
        <x:v>8</x:v>
      </x:c>
    </x:row>
    <x:row r="90" ht="20" customHeight="1">
      <x:c r="A90" s="8" t="n">
        <x:v>46313</x:v>
      </x:c>
      <x:c r="B90" t="str">
        <x:v>Oct 2026</x:v>
      </x:c>
      <x:c r="C90" t="str">
        <x:v>ORD-1086</x:v>
      </x:c>
      <x:c r="D90" t="str">
        <x:v>Online Store</x:v>
      </x:c>
      <x:c r="E90" t="str">
        <x:v>Home</x:v>
      </x:c>
      <x:c r="F90" t="str">
        <x:v>Storage Basket</x:v>
      </x:c>
      <x:c r="G90" s="12" t="n">
        <x:v>1</x:v>
      </x:c>
      <x:c r="H90" s="10" t="n">
        <x:v>29</x:v>
      </x:c>
      <x:c r="I90" s="10" t="n">
        <x:v>12</x:v>
      </x:c>
      <x:c r="J90" s="10" t="n">
        <x:f>G90*H90</x:f>
        <x:v>29</x:v>
      </x:c>
      <x:c r="K90" s="10" t="n">
        <x:f>G90*I90</x:f>
        <x:v>12</x:v>
      </x:c>
      <x:c r="L90" s="10" t="n">
        <x:f>J90-K90</x:f>
        <x:v>17</x:v>
      </x:c>
    </x:row>
    <x:row r="91" ht="20" customHeight="1">
      <x:c r="A91" s="8" t="n">
        <x:v>46315</x:v>
      </x:c>
      <x:c r="B91" t="str">
        <x:v>Oct 2026</x:v>
      </x:c>
      <x:c r="C91" t="str">
        <x:v>ORD-1084</x:v>
      </x:c>
      <x:c r="D91" t="str">
        <x:v>Online Store</x:v>
      </x:c>
      <x:c r="E91" t="str">
        <x:v>Stationery</x:v>
      </x:c>
      <x:c r="F91" t="str">
        <x:v>Notebook Set</x:v>
      </x:c>
      <x:c r="G91" s="12" t="n">
        <x:v>2</x:v>
      </x:c>
      <x:c r="H91" s="10" t="n">
        <x:v>16</x:v>
      </x:c>
      <x:c r="I91" s="10" t="n">
        <x:v>5</x:v>
      </x:c>
      <x:c r="J91" s="10" t="n">
        <x:f>G91*H91</x:f>
        <x:v>32</x:v>
      </x:c>
      <x:c r="K91" s="10" t="n">
        <x:f>G91*I91</x:f>
        <x:v>10</x:v>
      </x:c>
      <x:c r="L91" s="10" t="n">
        <x:f>J91-K91</x:f>
        <x:v>22</x:v>
      </x:c>
    </x:row>
    <x:row r="92" ht="20" customHeight="1">
      <x:c r="A92" s="8" t="n">
        <x:v>46316</x:v>
      </x:c>
      <x:c r="B92" t="str">
        <x:v>Oct 2026</x:v>
      </x:c>
      <x:c r="C92" t="str">
        <x:v>ORD-1088</x:v>
      </x:c>
      <x:c r="D92" t="str">
        <x:v>Marketplace</x:v>
      </x:c>
      <x:c r="E92" t="str">
        <x:v>Accessories</x:v>
      </x:c>
      <x:c r="F92" t="str">
        <x:v>Canvas Tote</x:v>
      </x:c>
      <x:c r="G92" s="12" t="n">
        <x:v>3</x:v>
      </x:c>
      <x:c r="H92" s="10" t="n">
        <x:v>27</x:v>
      </x:c>
      <x:c r="I92" s="10" t="n">
        <x:v>10</x:v>
      </x:c>
      <x:c r="J92" s="10" t="n">
        <x:f>G92*H92</x:f>
        <x:v>81</x:v>
      </x:c>
      <x:c r="K92" s="10" t="n">
        <x:f>G92*I92</x:f>
        <x:v>30</x:v>
      </x:c>
      <x:c r="L92" s="10" t="n">
        <x:f>J92-K92</x:f>
        <x:v>51</x:v>
      </x:c>
    </x:row>
    <x:row r="93" ht="20" customHeight="1">
      <x:c r="A93" s="8" t="n">
        <x:v>46317</x:v>
      </x:c>
      <x:c r="B93" t="str">
        <x:v>Oct 2026</x:v>
      </x:c>
      <x:c r="C93" t="str">
        <x:v>ORD-1079</x:v>
      </x:c>
      <x:c r="D93" t="str">
        <x:v>Online Store</x:v>
      </x:c>
      <x:c r="E93" t="str">
        <x:v>Stationery</x:v>
      </x:c>
      <x:c r="F93" t="str">
        <x:v>Fine-tip Pens</x:v>
      </x:c>
      <x:c r="G93" s="12" t="n">
        <x:v>1</x:v>
      </x:c>
      <x:c r="H93" s="10" t="n">
        <x:v>12</x:v>
      </x:c>
      <x:c r="I93" s="10" t="n">
        <x:v>4</x:v>
      </x:c>
      <x:c r="J93" s="10" t="n">
        <x:f>G93*H93</x:f>
        <x:v>12</x:v>
      </x:c>
      <x:c r="K93" s="10" t="n">
        <x:f>G93*I93</x:f>
        <x:v>4</x:v>
      </x:c>
      <x:c r="L93" s="10" t="n">
        <x:f>J93-K93</x:f>
        <x:v>8</x:v>
      </x:c>
    </x:row>
    <x:row r="94" ht="20" customHeight="1">
      <x:c r="A94" s="8" t="n">
        <x:v>46317</x:v>
      </x:c>
      <x:c r="B94" t="str">
        <x:v>Oct 2026</x:v>
      </x:c>
      <x:c r="C94" t="str">
        <x:v>ORD-1096</x:v>
      </x:c>
      <x:c r="D94" t="str">
        <x:v>Online Store</x:v>
      </x:c>
      <x:c r="E94" t="str">
        <x:v>Home</x:v>
      </x:c>
      <x:c r="F94" t="str">
        <x:v>Ceramic Mug</x:v>
      </x:c>
      <x:c r="G94" s="12" t="n">
        <x:v>2</x:v>
      </x:c>
      <x:c r="H94" s="10" t="n">
        <x:v>18</x:v>
      </x:c>
      <x:c r="I94" s="10" t="n">
        <x:v>7</x:v>
      </x:c>
      <x:c r="J94" s="10" t="n">
        <x:f>G94*H94</x:f>
        <x:v>36</x:v>
      </x:c>
      <x:c r="K94" s="10" t="n">
        <x:f>G94*I94</x:f>
        <x:v>14</x:v>
      </x:c>
      <x:c r="L94" s="10" t="n">
        <x:f>J94-K94</x:f>
        <x:v>22</x:v>
      </x:c>
    </x:row>
    <x:row r="95" ht="20" customHeight="1">
      <x:c r="A95" s="8" t="n">
        <x:v>46318</x:v>
      </x:c>
      <x:c r="B95" t="str">
        <x:v>Oct 2026</x:v>
      </x:c>
      <x:c r="C95" t="str">
        <x:v>ORD-1091</x:v>
      </x:c>
      <x:c r="D95" t="str">
        <x:v>Marketplace</x:v>
      </x:c>
      <x:c r="E95" t="str">
        <x:v>Stationery</x:v>
      </x:c>
      <x:c r="F95" t="str">
        <x:v>Notebook Set</x:v>
      </x:c>
      <x:c r="G95" s="12" t="n">
        <x:v>2</x:v>
      </x:c>
      <x:c r="H95" s="10" t="n">
        <x:v>16</x:v>
      </x:c>
      <x:c r="I95" s="10" t="n">
        <x:v>5</x:v>
      </x:c>
      <x:c r="J95" s="10" t="n">
        <x:f>G95*H95</x:f>
        <x:v>32</x:v>
      </x:c>
      <x:c r="K95" s="10" t="n">
        <x:f>G95*I95</x:f>
        <x:v>10</x:v>
      </x:c>
      <x:c r="L95" s="10" t="n">
        <x:f>J95-K95</x:f>
        <x:v>22</x:v>
      </x:c>
    </x:row>
    <x:row r="96" ht="20" customHeight="1">
      <x:c r="A96" s="8" t="n">
        <x:v>46319</x:v>
      </x:c>
      <x:c r="B96" t="str">
        <x:v>Oct 2026</x:v>
      </x:c>
      <x:c r="C96" t="str">
        <x:v>ORD-1097</x:v>
      </x:c>
      <x:c r="D96" t="str">
        <x:v>Online Store</x:v>
      </x:c>
      <x:c r="E96" t="str">
        <x:v>Home</x:v>
      </x:c>
      <x:c r="F96" t="str">
        <x:v>Ceramic Mug</x:v>
      </x:c>
      <x:c r="G96" s="12" t="n">
        <x:v>1</x:v>
      </x:c>
      <x:c r="H96" s="10" t="n">
        <x:v>18</x:v>
      </x:c>
      <x:c r="I96" s="10" t="n">
        <x:v>7</x:v>
      </x:c>
      <x:c r="J96" s="10" t="n">
        <x:f>G96*H96</x:f>
        <x:v>18</x:v>
      </x:c>
      <x:c r="K96" s="10" t="n">
        <x:f>G96*I96</x:f>
        <x:v>7</x:v>
      </x:c>
      <x:c r="L96" s="10" t="n">
        <x:f>J96-K96</x:f>
        <x:v>11</x:v>
      </x:c>
    </x:row>
    <x:row r="97" ht="20" customHeight="1">
      <x:c r="A97" s="8" t="n">
        <x:v>46320</x:v>
      </x:c>
      <x:c r="B97" t="str">
        <x:v>Oct 2026</x:v>
      </x:c>
      <x:c r="C97" t="str">
        <x:v>ORD-1085</x:v>
      </x:c>
      <x:c r="D97" t="str">
        <x:v>Marketplace</x:v>
      </x:c>
      <x:c r="E97" t="str">
        <x:v>Accessories</x:v>
      </x:c>
      <x:c r="F97" t="str">
        <x:v>Phone Stand</x:v>
      </x:c>
      <x:c r="G97" s="12" t="n">
        <x:v>1</x:v>
      </x:c>
      <x:c r="H97" s="10" t="n">
        <x:v>19</x:v>
      </x:c>
      <x:c r="I97" s="10" t="n">
        <x:v>6</x:v>
      </x:c>
      <x:c r="J97" s="10" t="n">
        <x:f>G97*H97</x:f>
        <x:v>19</x:v>
      </x:c>
      <x:c r="K97" s="10" t="n">
        <x:f>G97*I97</x:f>
        <x:v>6</x:v>
      </x:c>
      <x:c r="L97" s="10" t="n">
        <x:f>J97-K97</x:f>
        <x:v>13</x:v>
      </x:c>
    </x:row>
    <x:row r="98" ht="20" customHeight="1">
      <x:c r="A98" s="8" t="n">
        <x:v>46320</x:v>
      </x:c>
      <x:c r="B98" t="str">
        <x:v>Oct 2026</x:v>
      </x:c>
      <x:c r="C98" t="str">
        <x:v>ORD-1099</x:v>
      </x:c>
      <x:c r="D98" t="str">
        <x:v>Online Store</x:v>
      </x:c>
      <x:c r="E98" t="str">
        <x:v>Stationery</x:v>
      </x:c>
      <x:c r="F98" t="str">
        <x:v>Notebook Set</x:v>
      </x:c>
      <x:c r="G98" s="12" t="n">
        <x:v>2</x:v>
      </x:c>
      <x:c r="H98" s="10" t="n">
        <x:v>16</x:v>
      </x:c>
      <x:c r="I98" s="10" t="n">
        <x:v>5</x:v>
      </x:c>
      <x:c r="J98" s="10" t="n">
        <x:f>G98*H98</x:f>
        <x:v>32</x:v>
      </x:c>
      <x:c r="K98" s="10" t="n">
        <x:f>G98*I98</x:f>
        <x:v>10</x:v>
      </x:c>
      <x:c r="L98" s="10" t="n">
        <x:f>J98-K98</x:f>
        <x:v>22</x:v>
      </x:c>
    </x:row>
    <x:row r="99" ht="20" customHeight="1">
      <x:c r="A99" s="8" t="n">
        <x:v>46320</x:v>
      </x:c>
      <x:c r="B99" t="str">
        <x:v>Oct 2026</x:v>
      </x:c>
      <x:c r="C99" t="str">
        <x:v>ORD-1100</x:v>
      </x:c>
      <x:c r="D99" t="str">
        <x:v>Online Store</x:v>
      </x:c>
      <x:c r="E99" t="str">
        <x:v>Accessories</x:v>
      </x:c>
      <x:c r="F99" t="str">
        <x:v>Canvas Tote</x:v>
      </x:c>
      <x:c r="G99" s="12" t="n">
        <x:v>1</x:v>
      </x:c>
      <x:c r="H99" s="10" t="n">
        <x:v>27</x:v>
      </x:c>
      <x:c r="I99" s="10" t="n">
        <x:v>10</x:v>
      </x:c>
      <x:c r="J99" s="10" t="n">
        <x:f>G99*H99</x:f>
        <x:v>27</x:v>
      </x:c>
      <x:c r="K99" s="10" t="n">
        <x:f>G99*I99</x:f>
        <x:v>10</x:v>
      </x:c>
      <x:c r="L99" s="10" t="n">
        <x:f>J99-K99</x:f>
        <x:v>17</x:v>
      </x:c>
    </x:row>
    <x:row r="100" ht="20" customHeight="1">
      <x:c r="A100" s="8" t="n">
        <x:v>46323</x:v>
      </x:c>
      <x:c r="B100" t="str">
        <x:v>Oct 2026</x:v>
      </x:c>
      <x:c r="C100" t="str">
        <x:v>ORD-1081</x:v>
      </x:c>
      <x:c r="D100" t="str">
        <x:v>Online Store</x:v>
      </x:c>
      <x:c r="E100" t="str">
        <x:v>Accessories</x:v>
      </x:c>
      <x:c r="F100" t="str">
        <x:v>Canvas Tote</x:v>
      </x:c>
      <x:c r="G100" s="12" t="n">
        <x:v>2</x:v>
      </x:c>
      <x:c r="H100" s="10" t="n">
        <x:v>27</x:v>
      </x:c>
      <x:c r="I100" s="10" t="n">
        <x:v>10</x:v>
      </x:c>
      <x:c r="J100" s="10" t="n">
        <x:f>G100*H100</x:f>
        <x:v>54</x:v>
      </x:c>
      <x:c r="K100" s="10" t="n">
        <x:f>G100*I100</x:f>
        <x:v>20</x:v>
      </x:c>
      <x:c r="L100" s="10" t="n">
        <x:f>J100-K100</x:f>
        <x:v>34</x:v>
      </x:c>
    </x:row>
    <x:row r="101" ht="20" customHeight="1">
      <x:c r="A101" s="8" t="n">
        <x:v>46323</x:v>
      </x:c>
      <x:c r="B101" t="str">
        <x:v>Oct 2026</x:v>
      </x:c>
      <x:c r="C101" t="str">
        <x:v>ORD-1083</x:v>
      </x:c>
      <x:c r="D101" t="str">
        <x:v>Marketplace</x:v>
      </x:c>
      <x:c r="E101" t="str">
        <x:v>Stationery</x:v>
      </x:c>
      <x:c r="F101" t="str">
        <x:v>Weekly Planner</x:v>
      </x:c>
      <x:c r="G101" s="12" t="n">
        <x:v>2</x:v>
      </x:c>
      <x:c r="H101" s="10" t="n">
        <x:v>24</x:v>
      </x:c>
      <x:c r="I101" s="10" t="n">
        <x:v>6</x:v>
      </x:c>
      <x:c r="J101" s="10" t="n">
        <x:f>G101*H101</x:f>
        <x:v>48</x:v>
      </x:c>
      <x:c r="K101" s="10" t="n">
        <x:f>G101*I101</x:f>
        <x:v>12</x:v>
      </x:c>
      <x:c r="L101" s="10" t="n">
        <x:f>J101-K101</x:f>
        <x:v>36</x:v>
      </x:c>
    </x:row>
  </x:sheetData>
  <x:pageMargins left="0.7" right="0.7" top="0.75" bottom="0.75" header="0.3" footer="0.3"/>
  <x:tableParts count="1">
    <x:tablePart xmlns:r="http://schemas.openxmlformats.org/officeDocument/2006/relationships" r:id="Rde9576371cab423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7" hidden="0" customWidth="1"/>
    <x:col min="3" max="3" width="85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 ht="24" customHeight="1">
      <x:c r="A1" s="15" t="str">
        <x:v>CLEARFLOW METRICS | PORTFOLIO SAMPLE</x:v>
      </x:c>
      <x:c r="B1" s="15"/>
      <x:c r="C1" s="15"/>
      <x:c r="D1" s="15"/>
      <x:c r="E1" s="15"/>
      <x:c r="F1" s="15"/>
      <x:c r="G1" s="15"/>
      <x:c r="H1" s="15"/>
    </x:row>
    <x:row r="2" ht="24" customHeight="1">
      <x:c r="A2" s="15"/>
      <x:c r="B2" s="15"/>
      <x:c r="C2" s="15"/>
      <x:c r="D2" s="15"/>
      <x:c r="E2" s="15"/>
      <x:c r="F2" s="15"/>
      <x:c r="G2" s="15"/>
      <x:c r="H2" s="15"/>
    </x:row>
    <x:row r="4">
      <x:c r="A4" s="18" t="str">
        <x:v>A realistic sales dashboard built from entirely fictional data</x:v>
      </x:c>
    </x:row>
    <x:row r="7" ht="35" customHeight="1">
      <x:c r="A7" s="21" t="str">
        <x:v>01</x:v>
      </x:c>
      <x:c r="B7" s="24" t="str">
        <x:v>OPEN DASHBOARD</x:v>
      </x:c>
      <x:c r="C7" s="26" t="str">
        <x:v>See revenue, gross profit, order volume and channel performance.</x:v>
      </x:c>
    </x:row>
    <x:row r="8" ht="35" customHeight="1">
      <x:c r="A8" s="21" t="str">
        <x:v>02</x:v>
      </x:c>
      <x:c r="B8" s="24" t="str">
        <x:v>EXPLORE SAMPLE ORDERS</x:v>
      </x:c>
      <x:c r="C8" s="26" t="str">
        <x:v>100 fictional orders across four months; revenue and costs calculate automatically.</x:v>
      </x:c>
    </x:row>
    <x:row r="9" ht="35" customHeight="1">
      <x:c r="A9" s="21" t="str">
        <x:v>03</x:v>
      </x:c>
      <x:c r="B9" s="24" t="str">
        <x:v>TRY A CHANGE</x:v>
      </x:c>
      <x:c r="C9" s="26" t="str">
        <x:v>Edit a unit price, cost or quantity on Sample Orders to update the dashboard metrics.</x:v>
      </x:c>
    </x:row>
    <x:row r="10" ht="35" customHeight="1">
      <x:c r="A10" s="21" t="str">
        <x:v>04</x:v>
      </x:c>
      <x:c r="B10" s="24" t="str">
        <x:v>CLIENT WORK</x:v>
      </x:c>
      <x:c r="C10" s="26" t="str">
        <x:v>For a real client, adapt column names, data sources, metrics and formulas to their business.</x:v>
      </x:c>
    </x:row>
    <x:row r="11" ht="35" customHeight="1">
      <x:c r="A11" s="21" t="str">
        <x:v>NOTE</x:v>
      </x:c>
      <x:c r="B11" s="24" t="str">
        <x:v>SYNTHETIC DATA</x:v>
      </x:c>
      <x:c r="C11" s="26" t="str">
        <x:v>This workbook is a portfolio demonstration, not a customer report or earnings claim.</x:v>
      </x:c>
    </x:row>
  </x:sheetData>
  <x:mergeCells>
    <x:mergeCell ref="A1:H2"/>
    <x:mergeCell ref="A4:H4"/>
  </x:mergeCells>
  <x:pageMargins left="0.7" right="0.7" top="0.75" bottom="0.75" header="0.3" footer="0.3"/>
</x:worksheet>
</file>